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ml.chartshape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uhn\Downloads\"/>
    </mc:Choice>
  </mc:AlternateContent>
  <xr:revisionPtr revIDLastSave="0" documentId="13_ncr:1_{CD0B829C-7EBB-4188-8E7A-6511CDFE09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verview" sheetId="8" r:id="rId1"/>
    <sheet name="Short Term" sheetId="5" r:id="rId2"/>
    <sheet name="Long Term" sheetId="6" r:id="rId3"/>
    <sheet name="Population Estimates" sheetId="2" r:id="rId4"/>
    <sheet name="Projection Totals by County" sheetId="10" r:id="rId5"/>
  </sheets>
  <definedNames>
    <definedName name="ExternalData_1" localSheetId="3" hidden="1">'Population Estimates'!$A$1:$X$477</definedName>
    <definedName name="ExternalData_1" localSheetId="4" hidden="1">'Projection Totals by County'!$A$1:$BA$115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35" i="6" l="1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D21" i="5"/>
  <c r="L10" i="6" l="1"/>
  <c r="K10" i="6"/>
  <c r="J10" i="6"/>
  <c r="I10" i="6"/>
  <c r="H10" i="6"/>
  <c r="G10" i="6"/>
  <c r="F10" i="6"/>
  <c r="E10" i="6"/>
  <c r="D10" i="6"/>
  <c r="C10" i="6"/>
  <c r="B10" i="6"/>
  <c r="L9" i="6"/>
  <c r="K9" i="6"/>
  <c r="J9" i="6"/>
  <c r="I9" i="6"/>
  <c r="H9" i="6"/>
  <c r="G9" i="6"/>
  <c r="F9" i="6"/>
  <c r="E9" i="6"/>
  <c r="D9" i="6"/>
  <c r="C9" i="6"/>
  <c r="B9" i="6"/>
  <c r="L8" i="6"/>
  <c r="K8" i="6"/>
  <c r="J8" i="6"/>
  <c r="I8" i="6"/>
  <c r="H8" i="6"/>
  <c r="G8" i="6"/>
  <c r="F8" i="6"/>
  <c r="E8" i="6"/>
  <c r="D8" i="6"/>
  <c r="C8" i="6"/>
  <c r="B8" i="6"/>
  <c r="L7" i="6"/>
  <c r="K7" i="6"/>
  <c r="J7" i="6"/>
  <c r="I7" i="6"/>
  <c r="H7" i="6"/>
  <c r="G7" i="6"/>
  <c r="F7" i="6"/>
  <c r="E7" i="6"/>
  <c r="D7" i="6"/>
  <c r="C7" i="6"/>
  <c r="B7" i="6"/>
  <c r="L6" i="6"/>
  <c r="K6" i="6"/>
  <c r="J6" i="6"/>
  <c r="I6" i="6"/>
  <c r="H6" i="6"/>
  <c r="G6" i="6"/>
  <c r="F6" i="6"/>
  <c r="E6" i="6"/>
  <c r="D6" i="6"/>
  <c r="C6" i="6"/>
  <c r="B6" i="6"/>
  <c r="D19" i="5"/>
  <c r="D18" i="5"/>
  <c r="D17" i="5"/>
  <c r="D16" i="5"/>
  <c r="D15" i="5"/>
  <c r="E16" i="6" l="1"/>
  <c r="B17" i="6"/>
  <c r="J17" i="6"/>
  <c r="G18" i="6"/>
  <c r="D16" i="6"/>
  <c r="L16" i="6"/>
  <c r="I17" i="6"/>
  <c r="F18" i="6"/>
  <c r="C19" i="6"/>
  <c r="K19" i="6"/>
  <c r="H20" i="6"/>
  <c r="D19" i="6"/>
  <c r="F16" i="6"/>
  <c r="C17" i="6"/>
  <c r="K17" i="6"/>
  <c r="H18" i="6"/>
  <c r="E19" i="6"/>
  <c r="B20" i="6"/>
  <c r="J20" i="6"/>
  <c r="L19" i="6"/>
  <c r="G16" i="6"/>
  <c r="F19" i="6"/>
  <c r="E17" i="6"/>
  <c r="J18" i="6"/>
  <c r="L20" i="6"/>
  <c r="D17" i="6"/>
  <c r="C20" i="6"/>
  <c r="H16" i="6"/>
  <c r="B18" i="6"/>
  <c r="G19" i="6"/>
  <c r="D20" i="6"/>
  <c r="I16" i="6"/>
  <c r="F17" i="6"/>
  <c r="C18" i="6"/>
  <c r="K18" i="6"/>
  <c r="H19" i="6"/>
  <c r="E20" i="6"/>
  <c r="I20" i="6"/>
  <c r="I18" i="6"/>
  <c r="J16" i="6"/>
  <c r="D18" i="6"/>
  <c r="I19" i="6"/>
  <c r="F20" i="6"/>
  <c r="L17" i="6"/>
  <c r="K20" i="6"/>
  <c r="B16" i="6"/>
  <c r="G17" i="6"/>
  <c r="L18" i="6"/>
  <c r="C16" i="6"/>
  <c r="K16" i="6"/>
  <c r="H17" i="6"/>
  <c r="E18" i="6"/>
  <c r="B19" i="6"/>
  <c r="J19" i="6"/>
  <c r="G20" i="6"/>
  <c r="T27" i="6" l="1"/>
  <c r="T42" i="6" s="1"/>
  <c r="P27" i="6"/>
  <c r="P42" i="6" s="1"/>
  <c r="AC27" i="6"/>
  <c r="AC42" i="6" s="1"/>
  <c r="R27" i="6"/>
  <c r="R42" i="6" s="1"/>
  <c r="W27" i="6"/>
  <c r="W42" i="6" s="1"/>
  <c r="AD27" i="6"/>
  <c r="AD42" i="6" s="1"/>
  <c r="Z27" i="6"/>
  <c r="Z42" i="6" s="1"/>
  <c r="AF26" i="6"/>
  <c r="AF41" i="6" s="1"/>
  <c r="V26" i="6"/>
  <c r="V41" i="6" s="1"/>
  <c r="AC26" i="6"/>
  <c r="AC41" i="6" s="1"/>
  <c r="U26" i="6"/>
  <c r="U41" i="6" s="1"/>
  <c r="M26" i="6"/>
  <c r="M41" i="6" s="1"/>
  <c r="AB26" i="6"/>
  <c r="AB41" i="6" s="1"/>
  <c r="X26" i="6"/>
  <c r="X41" i="6" s="1"/>
  <c r="O26" i="6"/>
  <c r="O41" i="6" s="1"/>
  <c r="T26" i="6"/>
  <c r="T41" i="6" s="1"/>
  <c r="P26" i="6"/>
  <c r="P41" i="6" s="1"/>
  <c r="AE26" i="6"/>
  <c r="AE41" i="6" s="1"/>
  <c r="N26" i="6"/>
  <c r="N41" i="6" s="1"/>
  <c r="AA26" i="6"/>
  <c r="AA41" i="6" s="1"/>
  <c r="S26" i="6"/>
  <c r="S41" i="6" s="1"/>
  <c r="Y26" i="6"/>
  <c r="Y41" i="6" s="1"/>
  <c r="AD26" i="6"/>
  <c r="AD41" i="6" s="1"/>
  <c r="Z26" i="6"/>
  <c r="Z41" i="6" s="1"/>
  <c r="R26" i="6"/>
  <c r="R41" i="6" s="1"/>
  <c r="Q26" i="6"/>
  <c r="Q41" i="6" s="1"/>
  <c r="W26" i="6"/>
  <c r="W41" i="6" s="1"/>
  <c r="AA27" i="6"/>
  <c r="AA42" i="6" s="1"/>
  <c r="X27" i="6"/>
  <c r="X42" i="6" s="1"/>
  <c r="AF30" i="6"/>
  <c r="AF45" i="6" s="1"/>
  <c r="X30" i="6"/>
  <c r="X45" i="6" s="1"/>
  <c r="P30" i="6"/>
  <c r="P45" i="6" s="1"/>
  <c r="O30" i="6"/>
  <c r="O45" i="6" s="1"/>
  <c r="AD30" i="6"/>
  <c r="AD45" i="6" s="1"/>
  <c r="AC30" i="6"/>
  <c r="AC45" i="6" s="1"/>
  <c r="U30" i="6"/>
  <c r="U45" i="6" s="1"/>
  <c r="M30" i="6"/>
  <c r="M45" i="6" s="1"/>
  <c r="T30" i="6"/>
  <c r="T45" i="6" s="1"/>
  <c r="AB30" i="6"/>
  <c r="AB45" i="6" s="1"/>
  <c r="AA30" i="6"/>
  <c r="AA45" i="6" s="1"/>
  <c r="S30" i="6"/>
  <c r="S45" i="6" s="1"/>
  <c r="Q30" i="6"/>
  <c r="Q45" i="6" s="1"/>
  <c r="W30" i="6"/>
  <c r="W45" i="6" s="1"/>
  <c r="N30" i="6"/>
  <c r="N45" i="6" s="1"/>
  <c r="Z30" i="6"/>
  <c r="Z45" i="6" s="1"/>
  <c r="R30" i="6"/>
  <c r="R45" i="6" s="1"/>
  <c r="Y30" i="6"/>
  <c r="Y45" i="6" s="1"/>
  <c r="AE30" i="6"/>
  <c r="AE45" i="6" s="1"/>
  <c r="V30" i="6"/>
  <c r="V45" i="6" s="1"/>
  <c r="AB29" i="6"/>
  <c r="AB44" i="6" s="1"/>
  <c r="T29" i="6"/>
  <c r="T44" i="6" s="1"/>
  <c r="Z29" i="6"/>
  <c r="Z44" i="6" s="1"/>
  <c r="Y29" i="6"/>
  <c r="Y44" i="6" s="1"/>
  <c r="Q29" i="6"/>
  <c r="Q44" i="6" s="1"/>
  <c r="X29" i="6"/>
  <c r="X44" i="6" s="1"/>
  <c r="S29" i="6"/>
  <c r="S44" i="6" s="1"/>
  <c r="R29" i="6"/>
  <c r="R44" i="6" s="1"/>
  <c r="AF29" i="6"/>
  <c r="AF44" i="6" s="1"/>
  <c r="P29" i="6"/>
  <c r="P44" i="6" s="1"/>
  <c r="AA29" i="6"/>
  <c r="AA44" i="6" s="1"/>
  <c r="AE29" i="6"/>
  <c r="AE44" i="6" s="1"/>
  <c r="W29" i="6"/>
  <c r="W44" i="6" s="1"/>
  <c r="O29" i="6"/>
  <c r="O44" i="6" s="1"/>
  <c r="AC29" i="6"/>
  <c r="AC44" i="6" s="1"/>
  <c r="M29" i="6"/>
  <c r="M44" i="6" s="1"/>
  <c r="AD29" i="6"/>
  <c r="AD44" i="6" s="1"/>
  <c r="V29" i="6"/>
  <c r="V44" i="6" s="1"/>
  <c r="N29" i="6"/>
  <c r="N44" i="6" s="1"/>
  <c r="U29" i="6"/>
  <c r="U44" i="6" s="1"/>
  <c r="AF27" i="6"/>
  <c r="AF42" i="6" s="1"/>
  <c r="AB27" i="6"/>
  <c r="AB42" i="6" s="1"/>
  <c r="U27" i="6"/>
  <c r="U42" i="6" s="1"/>
  <c r="Q27" i="6"/>
  <c r="Q42" i="6" s="1"/>
  <c r="M27" i="6"/>
  <c r="M42" i="6" s="1"/>
  <c r="O27" i="6"/>
  <c r="O42" i="6" s="1"/>
  <c r="Y27" i="6"/>
  <c r="Y42" i="6" s="1"/>
  <c r="S27" i="6"/>
  <c r="S42" i="6" s="1"/>
  <c r="N27" i="6"/>
  <c r="N42" i="6" s="1"/>
  <c r="AE27" i="6"/>
  <c r="AE42" i="6" s="1"/>
  <c r="AF28" i="6"/>
  <c r="AF43" i="6" s="1"/>
  <c r="X28" i="6"/>
  <c r="X43" i="6" s="1"/>
  <c r="P28" i="6"/>
  <c r="P43" i="6" s="1"/>
  <c r="AC28" i="6"/>
  <c r="AC43" i="6" s="1"/>
  <c r="U28" i="6"/>
  <c r="U43" i="6" s="1"/>
  <c r="M28" i="6"/>
  <c r="M43" i="6" s="1"/>
  <c r="AB28" i="6"/>
  <c r="AB43" i="6" s="1"/>
  <c r="O28" i="6"/>
  <c r="O43" i="6" s="1"/>
  <c r="T28" i="6"/>
  <c r="T43" i="6" s="1"/>
  <c r="N28" i="6"/>
  <c r="N43" i="6" s="1"/>
  <c r="AA28" i="6"/>
  <c r="AA43" i="6" s="1"/>
  <c r="S28" i="6"/>
  <c r="S43" i="6" s="1"/>
  <c r="Q28" i="6"/>
  <c r="Q43" i="6" s="1"/>
  <c r="AE28" i="6"/>
  <c r="AE43" i="6" s="1"/>
  <c r="V28" i="6"/>
  <c r="V43" i="6" s="1"/>
  <c r="Z28" i="6"/>
  <c r="Z43" i="6" s="1"/>
  <c r="R28" i="6"/>
  <c r="R43" i="6" s="1"/>
  <c r="Y28" i="6"/>
  <c r="Y43" i="6" s="1"/>
  <c r="W28" i="6"/>
  <c r="W43" i="6" s="1"/>
  <c r="AD28" i="6"/>
  <c r="AD43" i="6" s="1"/>
  <c r="V27" i="6"/>
  <c r="V42" i="6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FEF3A84-4417-413A-BB83-39236F6FD739}" keepAlive="1" name="Query - Boyd Center Population Projections" description="Connection to the 'Boyd Center Population Projections' query in the workbook." type="5" refreshedVersion="8" background="1" saveData="1">
    <dbPr connection="Provider=Microsoft.Mashup.OleDb.1;Data Source=$Workbook$;Location=&quot;Boyd Center Population Projections&quot;;Extended Properties=&quot;&quot;" command="SELECT * FROM [Boyd Center Population Projections]"/>
  </connection>
  <connection id="2" xr16:uid="{00000000-0015-0000-FFFF-FFFF00000000}" keepAlive="1" name="Query - SUB-EST2020_47" description="Connection to the 'SUB-EST2020_47' query in the workbook." type="5" refreshedVersion="8" background="1" saveData="1">
    <dbPr connection="Provider=Microsoft.Mashup.OleDb.1;Data Source=$Workbook$;Location=SUB-EST2020_47;Extended Properties=&quot;&quot;" command="SELECT * FROM [SUB-EST2020_47]"/>
  </connection>
</connections>
</file>

<file path=xl/sharedStrings.xml><?xml version="1.0" encoding="utf-8"?>
<sst xmlns="http://schemas.openxmlformats.org/spreadsheetml/2006/main" count="5079" uniqueCount="1091">
  <si>
    <t>SUMLEV</t>
  </si>
  <si>
    <t>STATE</t>
  </si>
  <si>
    <t>COUNTY</t>
  </si>
  <si>
    <t>PLACE</t>
  </si>
  <si>
    <t>COUSUB</t>
  </si>
  <si>
    <t>CONCIT</t>
  </si>
  <si>
    <t>PRIMGEO_FLAG</t>
  </si>
  <si>
    <t>FUNCSTAT</t>
  </si>
  <si>
    <t>NAME</t>
  </si>
  <si>
    <t>STNAME</t>
  </si>
  <si>
    <t>CENSUS2010POP</t>
  </si>
  <si>
    <t>ESTIMATESBASE2010</t>
  </si>
  <si>
    <t>POPESTIMATE2010</t>
  </si>
  <si>
    <t>POPESTIMATE2011</t>
  </si>
  <si>
    <t>POPESTIMATE2012</t>
  </si>
  <si>
    <t>POPESTIMATE2013</t>
  </si>
  <si>
    <t>POPESTIMATE2014</t>
  </si>
  <si>
    <t>POPESTIMATE2015</t>
  </si>
  <si>
    <t>POPESTIMATE2016</t>
  </si>
  <si>
    <t>POPESTIMATE2017</t>
  </si>
  <si>
    <t>POPESTIMATE2018</t>
  </si>
  <si>
    <t>POPESTIMATE2019</t>
  </si>
  <si>
    <t>POPESTIMATE2020</t>
  </si>
  <si>
    <t>47</t>
  </si>
  <si>
    <t>00000</t>
  </si>
  <si>
    <t>A</t>
  </si>
  <si>
    <t>Tennessee</t>
  </si>
  <si>
    <t>02180</t>
  </si>
  <si>
    <t>Ashland City town</t>
  </si>
  <si>
    <t>39660</t>
  </si>
  <si>
    <t>Kingston Springs town</t>
  </si>
  <si>
    <t>F</t>
  </si>
  <si>
    <t>57480</t>
  </si>
  <si>
    <t>Pegram town</t>
  </si>
  <si>
    <t>59560</t>
  </si>
  <si>
    <t>Pleasant View city</t>
  </si>
  <si>
    <t>001</t>
  </si>
  <si>
    <t>157</t>
  </si>
  <si>
    <t>1</t>
  </si>
  <si>
    <t>99990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</si>
  <si>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</si>
  <si>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</si>
  <si>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</si>
  <si>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</si>
  <si>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</si>
  <si>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</si>
  <si>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</si>
  <si>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</si>
  <si>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</si>
  <si>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</si>
  <si>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Balance of Cheatham County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</si>
  <si>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</si>
  <si>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</si>
  <si>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</si>
  <si>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</si>
  <si>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</si>
  <si>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</si>
  <si>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</si>
  <si>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</si>
  <si>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</si>
  <si>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</si>
  <si>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</si>
  <si>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</si>
  <si>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</si>
  <si>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</si>
  <si>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</si>
  <si>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</si>
  <si>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</si>
  <si>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</si>
  <si>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</si>
  <si>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</si>
  <si>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</si>
  <si>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</si>
  <si>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</si>
  <si>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</si>
  <si>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</si>
  <si>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</si>
  <si>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</si>
  <si>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</si>
  <si>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</si>
  <si>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</si>
  <si>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</si>
  <si>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</si>
  <si>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</si>
  <si>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</si>
  <si>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</si>
  <si>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</si>
  <si>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</si>
  <si>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</si>
  <si>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</si>
  <si>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</si>
  <si>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</si>
  <si>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</si>
  <si>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</si>
  <si>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</si>
  <si>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</si>
  <si>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</si>
  <si>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</si>
  <si>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</si>
  <si>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</si>
  <si>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</si>
  <si>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</si>
  <si>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</si>
  <si>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</si>
  <si>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</si>
  <si>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</si>
  <si>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</si>
  <si>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</si>
  <si>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</si>
  <si>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</si>
  <si>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</si>
  <si>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</si>
  <si>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</si>
  <si>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</si>
  <si>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</si>
  <si>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</si>
  <si>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153</t>
  </si>
  <si>
    <t>155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</si>
  <si>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</si>
  <si>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</si>
  <si>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</si>
  <si>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</si>
  <si>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</si>
  <si>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</si>
  <si>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</si>
  <si>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</si>
  <si>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</si>
  <si>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</si>
  <si>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</si>
  <si>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</si>
  <si>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</si>
  <si>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</si>
  <si>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</si>
  <si>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189</t>
  </si>
  <si>
    <t>County FIPS</t>
  </si>
  <si>
    <t>County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</si>
  <si>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</si>
  <si>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</si>
  <si>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</si>
  <si>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</si>
  <si>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</si>
  <si>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</si>
  <si>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</si>
  <si>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</si>
  <si>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</si>
  <si>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</si>
  <si>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</si>
  <si>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</si>
  <si>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</si>
  <si>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</si>
  <si>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</si>
  <si>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</si>
  <si>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</si>
  <si>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</si>
  <si>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</si>
  <si>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</si>
  <si>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</si>
  <si>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</si>
  <si>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</si>
  <si>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</si>
  <si>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</si>
  <si>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</si>
  <si>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</si>
  <si>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</si>
  <si>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</si>
  <si>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</si>
  <si>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</si>
  <si>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</si>
  <si>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</si>
  <si>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</si>
  <si>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</si>
  <si>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</si>
  <si>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</si>
  <si>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</si>
  <si>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</si>
  <si>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</si>
  <si>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</si>
  <si>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</si>
  <si>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</si>
  <si>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</si>
  <si>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</si>
  <si>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</si>
  <si>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</si>
  <si>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</si>
  <si>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</si>
  <si>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</si>
  <si>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</si>
  <si>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Anderson</t>
  </si>
  <si>
    <t>Bedford</t>
  </si>
  <si>
    <t>Benton</t>
  </si>
  <si>
    <t>Bledsoe</t>
  </si>
  <si>
    <t>Blount</t>
  </si>
  <si>
    <t>Bradley</t>
  </si>
  <si>
    <t>Campbell</t>
  </si>
  <si>
    <t>Cannon</t>
  </si>
  <si>
    <t>Carroll</t>
  </si>
  <si>
    <t>Carter</t>
  </si>
  <si>
    <t>Cheatham</t>
  </si>
  <si>
    <t>Chester</t>
  </si>
  <si>
    <t>Claiborne</t>
  </si>
  <si>
    <t>Clay</t>
  </si>
  <si>
    <t>Cocke</t>
  </si>
  <si>
    <t>Coffee</t>
  </si>
  <si>
    <t>Crockett</t>
  </si>
  <si>
    <t>Cumberland</t>
  </si>
  <si>
    <t>Davidson</t>
  </si>
  <si>
    <t>Decatur</t>
  </si>
  <si>
    <t>DeKalb</t>
  </si>
  <si>
    <t>Dickson</t>
  </si>
  <si>
    <t>Dyer</t>
  </si>
  <si>
    <t>Fayette</t>
  </si>
  <si>
    <t>Fentress</t>
  </si>
  <si>
    <t>Franklin</t>
  </si>
  <si>
    <t>Gibson</t>
  </si>
  <si>
    <t>Giles</t>
  </si>
  <si>
    <t>Grainger</t>
  </si>
  <si>
    <t>Greene</t>
  </si>
  <si>
    <t>Grundy</t>
  </si>
  <si>
    <t>Hamblen</t>
  </si>
  <si>
    <t>Hamilton</t>
  </si>
  <si>
    <t>Hancock</t>
  </si>
  <si>
    <t>Hardeman</t>
  </si>
  <si>
    <t>Hardin</t>
  </si>
  <si>
    <t>Hawkins</t>
  </si>
  <si>
    <t>Haywood</t>
  </si>
  <si>
    <t>Henderson</t>
  </si>
  <si>
    <t>Henry</t>
  </si>
  <si>
    <t>Hickman</t>
  </si>
  <si>
    <t>Houston</t>
  </si>
  <si>
    <t>Humphreys</t>
  </si>
  <si>
    <t>Jackson</t>
  </si>
  <si>
    <t>Jefferson</t>
  </si>
  <si>
    <t>Johnson</t>
  </si>
  <si>
    <t>Knox</t>
  </si>
  <si>
    <t>Lake</t>
  </si>
  <si>
    <t>Lauderdale</t>
  </si>
  <si>
    <t>Lawrence</t>
  </si>
  <si>
    <t>Lewis</t>
  </si>
  <si>
    <t>Lincoln</t>
  </si>
  <si>
    <t>Loudon</t>
  </si>
  <si>
    <t>McMinn</t>
  </si>
  <si>
    <t>McNairy</t>
  </si>
  <si>
    <t>Macon</t>
  </si>
  <si>
    <t>Madison</t>
  </si>
  <si>
    <t>Marion</t>
  </si>
  <si>
    <t>Marshall</t>
  </si>
  <si>
    <t>Maury</t>
  </si>
  <si>
    <t>Meigs</t>
  </si>
  <si>
    <t>Monroe</t>
  </si>
  <si>
    <t>Montgomery</t>
  </si>
  <si>
    <t>Moore</t>
  </si>
  <si>
    <t>Morgan</t>
  </si>
  <si>
    <t>Obion</t>
  </si>
  <si>
    <t>Overton</t>
  </si>
  <si>
    <t>Perry</t>
  </si>
  <si>
    <t>Pickett</t>
  </si>
  <si>
    <t>Polk</t>
  </si>
  <si>
    <t>Putnam</t>
  </si>
  <si>
    <t>Rhea</t>
  </si>
  <si>
    <t>Roane</t>
  </si>
  <si>
    <t>Robertson</t>
  </si>
  <si>
    <t>Rutherford</t>
  </si>
  <si>
    <t>Scott</t>
  </si>
  <si>
    <t>Sequatchie</t>
  </si>
  <si>
    <t>Sevier</t>
  </si>
  <si>
    <t>Shelby</t>
  </si>
  <si>
    <t>Smith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</si>
  <si>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</si>
  <si>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</si>
  <si>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</si>
  <si>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</si>
  <si>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</si>
  <si>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</si>
  <si>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</si>
  <si>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</si>
  <si>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Warren</t>
  </si>
  <si>
    <t>Washington</t>
  </si>
  <si>
    <t>Wayne</t>
  </si>
  <si>
    <t>Weakley</t>
  </si>
  <si>
    <t>White</t>
  </si>
  <si>
    <t>Williamson</t>
  </si>
  <si>
    <t>Wilson</t>
  </si>
  <si>
    <t>TN State Total</t>
  </si>
  <si>
    <t>MSA*</t>
  </si>
  <si>
    <t>Chattanooga</t>
  </si>
  <si>
    <t>Clarksville</t>
  </si>
  <si>
    <t>Cleveland</t>
  </si>
  <si>
    <t>Johnson City</t>
  </si>
  <si>
    <t>Kingsport-Bristol</t>
  </si>
  <si>
    <t>Knoxville</t>
  </si>
  <si>
    <t>Memphis</t>
  </si>
  <si>
    <t>Morristown</t>
  </si>
  <si>
    <t>Nashville-Davidson-Murfreesboro-Franklin</t>
  </si>
  <si>
    <t>*TN counties only</t>
  </si>
  <si>
    <t>Year</t>
  </si>
  <si>
    <t>Population Estimate</t>
  </si>
  <si>
    <t>Linear Trend</t>
  </si>
  <si>
    <t>Pegram Projected</t>
  </si>
  <si>
    <t>00200</t>
  </si>
  <si>
    <t>Adams city</t>
  </si>
  <si>
    <t>00240</t>
  </si>
  <si>
    <t>00440</t>
  </si>
  <si>
    <t>Alamo town</t>
  </si>
  <si>
    <t>00540</t>
  </si>
  <si>
    <t>Alcoa city</t>
  </si>
  <si>
    <t>00620</t>
  </si>
  <si>
    <t>Alexandria town</t>
  </si>
  <si>
    <t>00640</t>
  </si>
  <si>
    <t>Algood city</t>
  </si>
  <si>
    <t>00660</t>
  </si>
  <si>
    <t>Allardt city</t>
  </si>
  <si>
    <t>00940</t>
  </si>
  <si>
    <t>Altamont town</t>
  </si>
  <si>
    <t>01640</t>
  </si>
  <si>
    <t>01740</t>
  </si>
  <si>
    <t>Arlington town</t>
  </si>
  <si>
    <t>02320</t>
  </si>
  <si>
    <t>Athens city</t>
  </si>
  <si>
    <t>02340</t>
  </si>
  <si>
    <t>Atoka town</t>
  </si>
  <si>
    <t>02380</t>
  </si>
  <si>
    <t>Atwood town</t>
  </si>
  <si>
    <t>02400</t>
  </si>
  <si>
    <t>Auburntown town</t>
  </si>
  <si>
    <t>02780</t>
  </si>
  <si>
    <t>Baileyton town</t>
  </si>
  <si>
    <t>03078</t>
  </si>
  <si>
    <t>Baneberry city</t>
  </si>
  <si>
    <t>03440</t>
  </si>
  <si>
    <t>Bartlett city</t>
  </si>
  <si>
    <t>03680</t>
  </si>
  <si>
    <t>Baxter town</t>
  </si>
  <si>
    <t>03760</t>
  </si>
  <si>
    <t>04240</t>
  </si>
  <si>
    <t>Beersheba Springs town</t>
  </si>
  <si>
    <t>04460</t>
  </si>
  <si>
    <t>Bell Buckle town</t>
  </si>
  <si>
    <t>04620</t>
  </si>
  <si>
    <t>Belle Meade city</t>
  </si>
  <si>
    <t>04720</t>
  </si>
  <si>
    <t>Bells city</t>
  </si>
  <si>
    <t>05040</t>
  </si>
  <si>
    <t>Benton town</t>
  </si>
  <si>
    <t>05140</t>
  </si>
  <si>
    <t>Berry Hill city</t>
  </si>
  <si>
    <t>05380</t>
  </si>
  <si>
    <t>Bethel Springs town</t>
  </si>
  <si>
    <t>05860</t>
  </si>
  <si>
    <t>Big Sandy town</t>
  </si>
  <si>
    <t>06340</t>
  </si>
  <si>
    <t>Blaine city</t>
  </si>
  <si>
    <t>06960</t>
  </si>
  <si>
    <t>Bluff City city</t>
  </si>
  <si>
    <t>07180</t>
  </si>
  <si>
    <t>Bolivar city</t>
  </si>
  <si>
    <t>07840</t>
  </si>
  <si>
    <t>Braden town</t>
  </si>
  <si>
    <t>07860</t>
  </si>
  <si>
    <t>Bradford town</t>
  </si>
  <si>
    <t>08280</t>
  </si>
  <si>
    <t>Brentwood city</t>
  </si>
  <si>
    <t>08500</t>
  </si>
  <si>
    <t>Brighton town</t>
  </si>
  <si>
    <t>08540</t>
  </si>
  <si>
    <t>Bristol city</t>
  </si>
  <si>
    <t>08920</t>
  </si>
  <si>
    <t>Brownsville city</t>
  </si>
  <si>
    <t>08960</t>
  </si>
  <si>
    <t>Bruceton town</t>
  </si>
  <si>
    <t>09560</t>
  </si>
  <si>
    <t>Bulls Gap town</t>
  </si>
  <si>
    <t>09860</t>
  </si>
  <si>
    <t>Burlison town</t>
  </si>
  <si>
    <t>09880</t>
  </si>
  <si>
    <t>Burns town</t>
  </si>
  <si>
    <t>10180</t>
  </si>
  <si>
    <t>Byrdstown town</t>
  </si>
  <si>
    <t>10440</t>
  </si>
  <si>
    <t>Calhoun town</t>
  </si>
  <si>
    <t>10560</t>
  </si>
  <si>
    <t>Camden city</t>
  </si>
  <si>
    <t>11280</t>
  </si>
  <si>
    <t>Carthage town</t>
  </si>
  <si>
    <t>11360</t>
  </si>
  <si>
    <t>Caryville town</t>
  </si>
  <si>
    <t>11980</t>
  </si>
  <si>
    <t>Cedar Hill city</t>
  </si>
  <si>
    <t>12100</t>
  </si>
  <si>
    <t>Celina city</t>
  </si>
  <si>
    <t>12380</t>
  </si>
  <si>
    <t>Centertown town</t>
  </si>
  <si>
    <t>12420</t>
  </si>
  <si>
    <t>Centerville town</t>
  </si>
  <si>
    <t>12880</t>
  </si>
  <si>
    <t>Chapel Hill town</t>
  </si>
  <si>
    <t>13020</t>
  </si>
  <si>
    <t>Charleston city</t>
  </si>
  <si>
    <t>13080</t>
  </si>
  <si>
    <t>Charlotte town</t>
  </si>
  <si>
    <t>14000</t>
  </si>
  <si>
    <t>Chattanooga city</t>
  </si>
  <si>
    <t>14980</t>
  </si>
  <si>
    <t>Church Hill city</t>
  </si>
  <si>
    <t>15140</t>
  </si>
  <si>
    <t>Clarksburg town</t>
  </si>
  <si>
    <t>15160</t>
  </si>
  <si>
    <t>Clarksville city</t>
  </si>
  <si>
    <t>15400</t>
  </si>
  <si>
    <t>Cleveland city</t>
  </si>
  <si>
    <t>15480</t>
  </si>
  <si>
    <t>Clifton city</t>
  </si>
  <si>
    <t>15580</t>
  </si>
  <si>
    <t>Clinton city</t>
  </si>
  <si>
    <t>15920</t>
  </si>
  <si>
    <t>Coalmont city</t>
  </si>
  <si>
    <t>16300</t>
  </si>
  <si>
    <t>Collegedale city</t>
  </si>
  <si>
    <t>16420</t>
  </si>
  <si>
    <t>Collierville town</t>
  </si>
  <si>
    <t>16480</t>
  </si>
  <si>
    <t>Collinwood city</t>
  </si>
  <si>
    <t>16540</t>
  </si>
  <si>
    <t>Columbia city</t>
  </si>
  <si>
    <t>16920</t>
  </si>
  <si>
    <t>Cookeville city</t>
  </si>
  <si>
    <t>16980</t>
  </si>
  <si>
    <t>Coopertown town</t>
  </si>
  <si>
    <t>17000</t>
  </si>
  <si>
    <t>Copperhill city</t>
  </si>
  <si>
    <t>17180</t>
  </si>
  <si>
    <t>Cornersville town</t>
  </si>
  <si>
    <t>17340</t>
  </si>
  <si>
    <t>Cottage Grove town</t>
  </si>
  <si>
    <t>17680</t>
  </si>
  <si>
    <t>Covington city</t>
  </si>
  <si>
    <t>17700</t>
  </si>
  <si>
    <t>Cowan city</t>
  </si>
  <si>
    <t>17840</t>
  </si>
  <si>
    <t>Crab Orchard city</t>
  </si>
  <si>
    <t>18420</t>
  </si>
  <si>
    <t>Cross Plains city</t>
  </si>
  <si>
    <t>18540</t>
  </si>
  <si>
    <t>Crossville city</t>
  </si>
  <si>
    <t>18620</t>
  </si>
  <si>
    <t>Crump city</t>
  </si>
  <si>
    <t>18820</t>
  </si>
  <si>
    <t>Cumberland City town</t>
  </si>
  <si>
    <t>18880</t>
  </si>
  <si>
    <t>Cumberland Gap town</t>
  </si>
  <si>
    <t>19380</t>
  </si>
  <si>
    <t>Dandridge town</t>
  </si>
  <si>
    <t>19700</t>
  </si>
  <si>
    <t>Dayton city</t>
  </si>
  <si>
    <t>19880</t>
  </si>
  <si>
    <t>Decatur town</t>
  </si>
  <si>
    <t>19900</t>
  </si>
  <si>
    <t>Decaturville town</t>
  </si>
  <si>
    <t>19920</t>
  </si>
  <si>
    <t>Decherd city</t>
  </si>
  <si>
    <t>20620</t>
  </si>
  <si>
    <t>Dickson city</t>
  </si>
  <si>
    <t>21400</t>
  </si>
  <si>
    <t>Dover city</t>
  </si>
  <si>
    <t>21420</t>
  </si>
  <si>
    <t>Dowelltown town</t>
  </si>
  <si>
    <t>21500</t>
  </si>
  <si>
    <t>Doyle town</t>
  </si>
  <si>
    <t>21540</t>
  </si>
  <si>
    <t>Dresden town</t>
  </si>
  <si>
    <t>21740</t>
  </si>
  <si>
    <t>Ducktown city</t>
  </si>
  <si>
    <t>22000</t>
  </si>
  <si>
    <t>Dunlap city</t>
  </si>
  <si>
    <t>22180</t>
  </si>
  <si>
    <t>Dyer city</t>
  </si>
  <si>
    <t>22200</t>
  </si>
  <si>
    <t>Dyersburg city</t>
  </si>
  <si>
    <t>22360</t>
  </si>
  <si>
    <t>Eagleville city</t>
  </si>
  <si>
    <t>22720</t>
  </si>
  <si>
    <t>East Ridge city</t>
  </si>
  <si>
    <t>22920</t>
  </si>
  <si>
    <t>Eastview town</t>
  </si>
  <si>
    <t>23500</t>
  </si>
  <si>
    <t>Elizabethton city</t>
  </si>
  <si>
    <t>23660</t>
  </si>
  <si>
    <t>Elkton city</t>
  </si>
  <si>
    <t>24040</t>
  </si>
  <si>
    <t>Englewood town</t>
  </si>
  <si>
    <t>24240</t>
  </si>
  <si>
    <t>24320</t>
  </si>
  <si>
    <t>Erin city</t>
  </si>
  <si>
    <t>24360</t>
  </si>
  <si>
    <t>Erwin town</t>
  </si>
  <si>
    <t>24440</t>
  </si>
  <si>
    <t>Estill Springs town</t>
  </si>
  <si>
    <t>24460</t>
  </si>
  <si>
    <t>Ethridge town</t>
  </si>
  <si>
    <t>24480</t>
  </si>
  <si>
    <t>Etowah city</t>
  </si>
  <si>
    <t>25440</t>
  </si>
  <si>
    <t>Fairview city</t>
  </si>
  <si>
    <t>25760</t>
  </si>
  <si>
    <t>25920</t>
  </si>
  <si>
    <t>Fayetteville city</t>
  </si>
  <si>
    <t>26160</t>
  </si>
  <si>
    <t>Finger city</t>
  </si>
  <si>
    <t>27020</t>
  </si>
  <si>
    <t>Forest Hills city</t>
  </si>
  <si>
    <t>27740</t>
  </si>
  <si>
    <t>Franklin city</t>
  </si>
  <si>
    <t>27960</t>
  </si>
  <si>
    <t>Friendship city</t>
  </si>
  <si>
    <t>28060</t>
  </si>
  <si>
    <t>Friendsville city</t>
  </si>
  <si>
    <t>28380</t>
  </si>
  <si>
    <t>Gadsden town</t>
  </si>
  <si>
    <t>28420</t>
  </si>
  <si>
    <t>Gainesboro town</t>
  </si>
  <si>
    <t>28540</t>
  </si>
  <si>
    <t>Gallatin city</t>
  </si>
  <si>
    <t>28560</t>
  </si>
  <si>
    <t>Gallaway city</t>
  </si>
  <si>
    <t>28680</t>
  </si>
  <si>
    <t>Garland town</t>
  </si>
  <si>
    <t>28740</t>
  </si>
  <si>
    <t>Gates town</t>
  </si>
  <si>
    <t>28800</t>
  </si>
  <si>
    <t>Gatlinburg city</t>
  </si>
  <si>
    <t>28960</t>
  </si>
  <si>
    <t>Germantown city</t>
  </si>
  <si>
    <t>29020</t>
  </si>
  <si>
    <t>Gibson town</t>
  </si>
  <si>
    <t>29160</t>
  </si>
  <si>
    <t>Gilt Edge city</t>
  </si>
  <si>
    <t>29300</t>
  </si>
  <si>
    <t>Gleason town</t>
  </si>
  <si>
    <t>29920</t>
  </si>
  <si>
    <t>30120</t>
  </si>
  <si>
    <t>Gordonsville town</t>
  </si>
  <si>
    <t>30280</t>
  </si>
  <si>
    <t>30760</t>
  </si>
  <si>
    <t>Graysville town</t>
  </si>
  <si>
    <t>30880</t>
  </si>
  <si>
    <t>Greenback city</t>
  </si>
  <si>
    <t>30960</t>
  </si>
  <si>
    <t>Greenbrier town</t>
  </si>
  <si>
    <t>30980</t>
  </si>
  <si>
    <t>Greeneville town</t>
  </si>
  <si>
    <t>31000</t>
  </si>
  <si>
    <t>Greenfield city</t>
  </si>
  <si>
    <t>31490</t>
  </si>
  <si>
    <t>Gruetli-Laager city</t>
  </si>
  <si>
    <t>31680</t>
  </si>
  <si>
    <t>Guys town</t>
  </si>
  <si>
    <t>31820</t>
  </si>
  <si>
    <t>Halls town</t>
  </si>
  <si>
    <t>32520</t>
  </si>
  <si>
    <t>32640</t>
  </si>
  <si>
    <t>Harrogate city</t>
  </si>
  <si>
    <t>32742</t>
  </si>
  <si>
    <t>Hartsville/Trousdale County</t>
  </si>
  <si>
    <t>33260</t>
  </si>
  <si>
    <t>Henderson city</t>
  </si>
  <si>
    <t>33280</t>
  </si>
  <si>
    <t>Hendersonville city</t>
  </si>
  <si>
    <t>33360</t>
  </si>
  <si>
    <t>Henning town</t>
  </si>
  <si>
    <t>33400</t>
  </si>
  <si>
    <t>Henry town</t>
  </si>
  <si>
    <t>33920</t>
  </si>
  <si>
    <t>Hickory Valley town</t>
  </si>
  <si>
    <t>35160</t>
  </si>
  <si>
    <t>Hohenwald city</t>
  </si>
  <si>
    <t>35280</t>
  </si>
  <si>
    <t>Hollow Rock town</t>
  </si>
  <si>
    <t>36000</t>
  </si>
  <si>
    <t>Hornbeak town</t>
  </si>
  <si>
    <t>36080</t>
  </si>
  <si>
    <t>Hornsby town</t>
  </si>
  <si>
    <t>36460</t>
  </si>
  <si>
    <t>36580</t>
  </si>
  <si>
    <t>Huntingdon town</t>
  </si>
  <si>
    <t>36600</t>
  </si>
  <si>
    <t>Huntland town</t>
  </si>
  <si>
    <t>36640</t>
  </si>
  <si>
    <t>Huntsville town</t>
  </si>
  <si>
    <t>37600</t>
  </si>
  <si>
    <t>Jacksboro town</t>
  </si>
  <si>
    <t>37640</t>
  </si>
  <si>
    <t>Jackson city</t>
  </si>
  <si>
    <t>37780</t>
  </si>
  <si>
    <t>Jamestown city</t>
  </si>
  <si>
    <t>37820</t>
  </si>
  <si>
    <t>Jasper town</t>
  </si>
  <si>
    <t>37960</t>
  </si>
  <si>
    <t>Jefferson City city</t>
  </si>
  <si>
    <t>38020</t>
  </si>
  <si>
    <t>Jellico city</t>
  </si>
  <si>
    <t>38320</t>
  </si>
  <si>
    <t>38540</t>
  </si>
  <si>
    <t>Jonesborough town</t>
  </si>
  <si>
    <t>39140</t>
  </si>
  <si>
    <t>39400</t>
  </si>
  <si>
    <t>Kimball town</t>
  </si>
  <si>
    <t>39560</t>
  </si>
  <si>
    <t>39620</t>
  </si>
  <si>
    <t>Kingston city</t>
  </si>
  <si>
    <t>40000</t>
  </si>
  <si>
    <t>Knoxville city</t>
  </si>
  <si>
    <t>40160</t>
  </si>
  <si>
    <t>Lafayette city</t>
  </si>
  <si>
    <t>40180</t>
  </si>
  <si>
    <t>La Follette city</t>
  </si>
  <si>
    <t>40200</t>
  </si>
  <si>
    <t>La Grange town</t>
  </si>
  <si>
    <t>40240</t>
  </si>
  <si>
    <t>40350</t>
  </si>
  <si>
    <t>Lakeland city</t>
  </si>
  <si>
    <t>40540</t>
  </si>
  <si>
    <t>Lakesite city</t>
  </si>
  <si>
    <t>41200</t>
  </si>
  <si>
    <t>La Vergne city</t>
  </si>
  <si>
    <t>41340</t>
  </si>
  <si>
    <t>Lawrenceburg city</t>
  </si>
  <si>
    <t>41520</t>
  </si>
  <si>
    <t>Lebanon city</t>
  </si>
  <si>
    <t>41760</t>
  </si>
  <si>
    <t>Lenoir City city</t>
  </si>
  <si>
    <t>41860</t>
  </si>
  <si>
    <t>Lewisburg city</t>
  </si>
  <si>
    <t>41980</t>
  </si>
  <si>
    <t>Lexington city</t>
  </si>
  <si>
    <t>42040</t>
  </si>
  <si>
    <t>Liberty town</t>
  </si>
  <si>
    <t>42720</t>
  </si>
  <si>
    <t>Linden town</t>
  </si>
  <si>
    <t>43140</t>
  </si>
  <si>
    <t>Livingston town</t>
  </si>
  <si>
    <t>43160</t>
  </si>
  <si>
    <t>Lobelville city</t>
  </si>
  <si>
    <t>43640</t>
  </si>
  <si>
    <t>Lookout Mountain town</t>
  </si>
  <si>
    <t>43700</t>
  </si>
  <si>
    <t>Loretto city</t>
  </si>
  <si>
    <t>43780</t>
  </si>
  <si>
    <t>Loudon city</t>
  </si>
  <si>
    <t>43820</t>
  </si>
  <si>
    <t>Louisville city</t>
  </si>
  <si>
    <t>44300</t>
  </si>
  <si>
    <t>Luttrell town</t>
  </si>
  <si>
    <t>44382</t>
  </si>
  <si>
    <t>Lynchburg, Moore County metropolitan government</t>
  </si>
  <si>
    <t>44420</t>
  </si>
  <si>
    <t>Lynnville town</t>
  </si>
  <si>
    <t>44840</t>
  </si>
  <si>
    <t>McEwen city</t>
  </si>
  <si>
    <t>44940</t>
  </si>
  <si>
    <t>45000</t>
  </si>
  <si>
    <t>McLemoresville town</t>
  </si>
  <si>
    <t>45100</t>
  </si>
  <si>
    <t>McMinnville city</t>
  </si>
  <si>
    <t>45320</t>
  </si>
  <si>
    <t>Madisonville city</t>
  </si>
  <si>
    <t>45500</t>
  </si>
  <si>
    <t>Manchester city</t>
  </si>
  <si>
    <t>46240</t>
  </si>
  <si>
    <t>Martin city</t>
  </si>
  <si>
    <t>46380</t>
  </si>
  <si>
    <t>Maryville city</t>
  </si>
  <si>
    <t>46420</t>
  </si>
  <si>
    <t>Mason town</t>
  </si>
  <si>
    <t>46540</t>
  </si>
  <si>
    <t>Maury City town</t>
  </si>
  <si>
    <t>46700</t>
  </si>
  <si>
    <t>Maynardville city</t>
  </si>
  <si>
    <t>47000</t>
  </si>
  <si>
    <t>Medina city</t>
  </si>
  <si>
    <t>47020</t>
  </si>
  <si>
    <t>Medon city</t>
  </si>
  <si>
    <t>48000</t>
  </si>
  <si>
    <t>Memphis city</t>
  </si>
  <si>
    <t>48180</t>
  </si>
  <si>
    <t>Michie town</t>
  </si>
  <si>
    <t>48340</t>
  </si>
  <si>
    <t>Middleton city</t>
  </si>
  <si>
    <t>48660</t>
  </si>
  <si>
    <t>Milan city</t>
  </si>
  <si>
    <t>48920</t>
  </si>
  <si>
    <t>48980</t>
  </si>
  <si>
    <t>49060</t>
  </si>
  <si>
    <t>Millington city</t>
  </si>
  <si>
    <t>49360</t>
  </si>
  <si>
    <t>Minor Hill city</t>
  </si>
  <si>
    <t>49460</t>
  </si>
  <si>
    <t>Mitchellville city</t>
  </si>
  <si>
    <t>49740</t>
  </si>
  <si>
    <t>49760</t>
  </si>
  <si>
    <t>Monterey town</t>
  </si>
  <si>
    <t>50220</t>
  </si>
  <si>
    <t>Morrison town</t>
  </si>
  <si>
    <t>50280</t>
  </si>
  <si>
    <t>50300</t>
  </si>
  <si>
    <t>Moscow city</t>
  </si>
  <si>
    <t>50320</t>
  </si>
  <si>
    <t>Mosheim town</t>
  </si>
  <si>
    <t>50400</t>
  </si>
  <si>
    <t>Mountain City town</t>
  </si>
  <si>
    <t>50580</t>
  </si>
  <si>
    <t>Mount Carmel town</t>
  </si>
  <si>
    <t>50780</t>
  </si>
  <si>
    <t>Mount Juliet city</t>
  </si>
  <si>
    <t>51080</t>
  </si>
  <si>
    <t>Mount Pleasant city</t>
  </si>
  <si>
    <t>51540</t>
  </si>
  <si>
    <t>Munford city</t>
  </si>
  <si>
    <t>51560</t>
  </si>
  <si>
    <t>Murfreesboro city</t>
  </si>
  <si>
    <t>52006</t>
  </si>
  <si>
    <t>Nashville-Davidson metropolitan government (balance)</t>
  </si>
  <si>
    <t>52400</t>
  </si>
  <si>
    <t>Newbern town</t>
  </si>
  <si>
    <t>52780</t>
  </si>
  <si>
    <t>New Hope city</t>
  </si>
  <si>
    <t>52820</t>
  </si>
  <si>
    <t>New Johnsonville city</t>
  </si>
  <si>
    <t>52940</t>
  </si>
  <si>
    <t>New Market town</t>
  </si>
  <si>
    <t>53000</t>
  </si>
  <si>
    <t>Newport city</t>
  </si>
  <si>
    <t>53140</t>
  </si>
  <si>
    <t>New Tazewell town</t>
  </si>
  <si>
    <t>53380</t>
  </si>
  <si>
    <t>Niota city</t>
  </si>
  <si>
    <t>53460</t>
  </si>
  <si>
    <t>Nolensville town</t>
  </si>
  <si>
    <t>53580</t>
  </si>
  <si>
    <t>Normandy town</t>
  </si>
  <si>
    <t>53600</t>
  </si>
  <si>
    <t>Norris city</t>
  </si>
  <si>
    <t>54280</t>
  </si>
  <si>
    <t>Oakdale town</t>
  </si>
  <si>
    <t>54780</t>
  </si>
  <si>
    <t>Oak Hill city</t>
  </si>
  <si>
    <t>54920</t>
  </si>
  <si>
    <t>Oakland town</t>
  </si>
  <si>
    <t>55120</t>
  </si>
  <si>
    <t>55240</t>
  </si>
  <si>
    <t>Obion town</t>
  </si>
  <si>
    <t>55800</t>
  </si>
  <si>
    <t>55860</t>
  </si>
  <si>
    <t>Oneida town</t>
  </si>
  <si>
    <t>56020</t>
  </si>
  <si>
    <t>Orlinda city</t>
  </si>
  <si>
    <t>56040</t>
  </si>
  <si>
    <t>Orme town</t>
  </si>
  <si>
    <t>56560</t>
  </si>
  <si>
    <t>Palmer town</t>
  </si>
  <si>
    <t>56720</t>
  </si>
  <si>
    <t>Paris city</t>
  </si>
  <si>
    <t>56870</t>
  </si>
  <si>
    <t>Parker's Crossroads city</t>
  </si>
  <si>
    <t>57040</t>
  </si>
  <si>
    <t>Parrottsville town</t>
  </si>
  <si>
    <t>57080</t>
  </si>
  <si>
    <t>Parsons city</t>
  </si>
  <si>
    <t>57740</t>
  </si>
  <si>
    <t>57900</t>
  </si>
  <si>
    <t>Philadelphia city</t>
  </si>
  <si>
    <t>58080</t>
  </si>
  <si>
    <t>Pigeon Forge city</t>
  </si>
  <si>
    <t>58120</t>
  </si>
  <si>
    <t>Pikeville city</t>
  </si>
  <si>
    <t>58840</t>
  </si>
  <si>
    <t>Piperton city</t>
  </si>
  <si>
    <t>58940</t>
  </si>
  <si>
    <t>Pittman Center town</t>
  </si>
  <si>
    <t>59020</t>
  </si>
  <si>
    <t>Plainview city</t>
  </si>
  <si>
    <t>59240</t>
  </si>
  <si>
    <t>Pleasant Hill town</t>
  </si>
  <si>
    <t>60280</t>
  </si>
  <si>
    <t>60500</t>
  </si>
  <si>
    <t>Powells Crossroads town</t>
  </si>
  <si>
    <t>61040</t>
  </si>
  <si>
    <t>Pulaski city</t>
  </si>
  <si>
    <t>61160</t>
  </si>
  <si>
    <t>Puryear city</t>
  </si>
  <si>
    <t>61520</t>
  </si>
  <si>
    <t>Ramer city</t>
  </si>
  <si>
    <t>61960</t>
  </si>
  <si>
    <t>Red Bank city</t>
  </si>
  <si>
    <t>62000</t>
  </si>
  <si>
    <t>Red Boiling Springs city</t>
  </si>
  <si>
    <t>63060</t>
  </si>
  <si>
    <t>Ridgely town</t>
  </si>
  <si>
    <t>63080</t>
  </si>
  <si>
    <t>Ridgeside city</t>
  </si>
  <si>
    <t>63140</t>
  </si>
  <si>
    <t>63340</t>
  </si>
  <si>
    <t>Ripley city</t>
  </si>
  <si>
    <t>63800</t>
  </si>
  <si>
    <t>Rives town</t>
  </si>
  <si>
    <t>64160</t>
  </si>
  <si>
    <t>Rockford city</t>
  </si>
  <si>
    <t>64440</t>
  </si>
  <si>
    <t>Rockwood city</t>
  </si>
  <si>
    <t>64820</t>
  </si>
  <si>
    <t>Rogersville town</t>
  </si>
  <si>
    <t>65240</t>
  </si>
  <si>
    <t>Rossville town</t>
  </si>
  <si>
    <t>65760</t>
  </si>
  <si>
    <t>Rutherford town</t>
  </si>
  <si>
    <t>65820</t>
  </si>
  <si>
    <t>Rutledge town</t>
  </si>
  <si>
    <t>66160</t>
  </si>
  <si>
    <t>St. Joseph city</t>
  </si>
  <si>
    <t>66340</t>
  </si>
  <si>
    <t>Saltillo town</t>
  </si>
  <si>
    <t>66360</t>
  </si>
  <si>
    <t>Samburg town</t>
  </si>
  <si>
    <t>66660</t>
  </si>
  <si>
    <t>Sardis town</t>
  </si>
  <si>
    <t>66680</t>
  </si>
  <si>
    <t>Saulsbury town</t>
  </si>
  <si>
    <t>66720</t>
  </si>
  <si>
    <t>Savannah city</t>
  </si>
  <si>
    <t>66880</t>
  </si>
  <si>
    <t>66940</t>
  </si>
  <si>
    <t>Selmer town</t>
  </si>
  <si>
    <t>67120</t>
  </si>
  <si>
    <t>Sevierville city</t>
  </si>
  <si>
    <t>67540</t>
  </si>
  <si>
    <t>Sharon town</t>
  </si>
  <si>
    <t>67760</t>
  </si>
  <si>
    <t>Shelbyville city</t>
  </si>
  <si>
    <t>68540</t>
  </si>
  <si>
    <t>Signal Mountain town</t>
  </si>
  <si>
    <t>68560</t>
  </si>
  <si>
    <t>69080</t>
  </si>
  <si>
    <t>Slayden town</t>
  </si>
  <si>
    <t>69320</t>
  </si>
  <si>
    <t>Smithville city</t>
  </si>
  <si>
    <t>69420</t>
  </si>
  <si>
    <t>69460</t>
  </si>
  <si>
    <t>Sneedville town</t>
  </si>
  <si>
    <t>69560</t>
  </si>
  <si>
    <t>Soddy-Daisy city</t>
  </si>
  <si>
    <t>69620</t>
  </si>
  <si>
    <t>Somerville town</t>
  </si>
  <si>
    <t>69680</t>
  </si>
  <si>
    <t>South Carthage town</t>
  </si>
  <si>
    <t>69900</t>
  </si>
  <si>
    <t>South Fulton city</t>
  </si>
  <si>
    <t>70060</t>
  </si>
  <si>
    <t>South Pittsburg city</t>
  </si>
  <si>
    <t>70180</t>
  </si>
  <si>
    <t>Sparta city</t>
  </si>
  <si>
    <t>70240</t>
  </si>
  <si>
    <t>Spencer town</t>
  </si>
  <si>
    <t>70400</t>
  </si>
  <si>
    <t>Spring City town</t>
  </si>
  <si>
    <t>70500</t>
  </si>
  <si>
    <t>Springfield city</t>
  </si>
  <si>
    <t>70580</t>
  </si>
  <si>
    <t>70820</t>
  </si>
  <si>
    <t>Stanton town</t>
  </si>
  <si>
    <t>70840</t>
  </si>
  <si>
    <t>Stantonville town</t>
  </si>
  <si>
    <t>72140</t>
  </si>
  <si>
    <t>Sunbright city</t>
  </si>
  <si>
    <t>72380</t>
  </si>
  <si>
    <t>Surgoinsville town</t>
  </si>
  <si>
    <t>72540</t>
  </si>
  <si>
    <t>73120</t>
  </si>
  <si>
    <t>Tazewell town</t>
  </si>
  <si>
    <t>73260</t>
  </si>
  <si>
    <t>Tellico Plains town</t>
  </si>
  <si>
    <t>73460</t>
  </si>
  <si>
    <t>Tennessee Ridge town</t>
  </si>
  <si>
    <t>73900</t>
  </si>
  <si>
    <t>Thompson's Station town</t>
  </si>
  <si>
    <t>74100</t>
  </si>
  <si>
    <t>Three Way city</t>
  </si>
  <si>
    <t>74540</t>
  </si>
  <si>
    <t>Tiptonville town</t>
  </si>
  <si>
    <t>74640</t>
  </si>
  <si>
    <t>Toone town</t>
  </si>
  <si>
    <t>74860</t>
  </si>
  <si>
    <t>Townsend city</t>
  </si>
  <si>
    <t>74880</t>
  </si>
  <si>
    <t>Tracy City town</t>
  </si>
  <si>
    <t>75000</t>
  </si>
  <si>
    <t>Trenton city</t>
  </si>
  <si>
    <t>75100</t>
  </si>
  <si>
    <t>Trezevant town</t>
  </si>
  <si>
    <t>75160</t>
  </si>
  <si>
    <t>75240</t>
  </si>
  <si>
    <t>Troy town</t>
  </si>
  <si>
    <t>75320</t>
  </si>
  <si>
    <t>75560</t>
  </si>
  <si>
    <t>Tusculum city</t>
  </si>
  <si>
    <t>75820</t>
  </si>
  <si>
    <t>Unicoi town</t>
  </si>
  <si>
    <t>75940</t>
  </si>
  <si>
    <t>Union City city</t>
  </si>
  <si>
    <t>76860</t>
  </si>
  <si>
    <t>Vanleer town</t>
  </si>
  <si>
    <t>77400</t>
  </si>
  <si>
    <t>Viola town</t>
  </si>
  <si>
    <t>77480</t>
  </si>
  <si>
    <t>77540</t>
  </si>
  <si>
    <t>Walden town</t>
  </si>
  <si>
    <t>78100</t>
  </si>
  <si>
    <t>Wartburg city</t>
  </si>
  <si>
    <t>78120</t>
  </si>
  <si>
    <t>Wartrace town</t>
  </si>
  <si>
    <t>78240</t>
  </si>
  <si>
    <t>78320</t>
  </si>
  <si>
    <t>Watertown city</t>
  </si>
  <si>
    <t>78560</t>
  </si>
  <si>
    <t>Waverly city</t>
  </si>
  <si>
    <t>78600</t>
  </si>
  <si>
    <t>Waynesboro city</t>
  </si>
  <si>
    <t>79420</t>
  </si>
  <si>
    <t>Westmoreland town</t>
  </si>
  <si>
    <t>79980</t>
  </si>
  <si>
    <t>White Bluff town</t>
  </si>
  <si>
    <t>80200</t>
  </si>
  <si>
    <t>80360</t>
  </si>
  <si>
    <t>80540</t>
  </si>
  <si>
    <t>Whiteville town</t>
  </si>
  <si>
    <t>80620</t>
  </si>
  <si>
    <t>Whitwell city</t>
  </si>
  <si>
    <t>81020</t>
  </si>
  <si>
    <t>Williston city</t>
  </si>
  <si>
    <t>81080</t>
  </si>
  <si>
    <t>Winchester city</t>
  </si>
  <si>
    <t>81280</t>
  </si>
  <si>
    <t>Winfield town</t>
  </si>
  <si>
    <t>81560</t>
  </si>
  <si>
    <t>Woodbury town</t>
  </si>
  <si>
    <t>81700</t>
  </si>
  <si>
    <t>Woodland Mills city</t>
  </si>
  <si>
    <t>82360</t>
  </si>
  <si>
    <t>Yorkville city</t>
  </si>
  <si>
    <t>Lake City city (pt.)</t>
  </si>
  <si>
    <t>Oak Ridge city (pt.)</t>
  </si>
  <si>
    <t>Oliver Springs town (pt.)</t>
  </si>
  <si>
    <t>Balance of Anderson County</t>
  </si>
  <si>
    <t>Balance of Bedford County</t>
  </si>
  <si>
    <t>Balance of Benton County</t>
  </si>
  <si>
    <t>Balance of Bledsoe County</t>
  </si>
  <si>
    <t>Vonore town (pt.)</t>
  </si>
  <si>
    <t>S</t>
  </si>
  <si>
    <t>Balance of Blount County</t>
  </si>
  <si>
    <t>Balance of Bradley County</t>
  </si>
  <si>
    <t>Balance of Campbell County</t>
  </si>
  <si>
    <t>Balance of Cannon County</t>
  </si>
  <si>
    <t>McKenzie city (pt.)</t>
  </si>
  <si>
    <t>Balance of Carroll County</t>
  </si>
  <si>
    <t>Johnson City city (pt.)</t>
  </si>
  <si>
    <t>Watauga city (pt.)</t>
  </si>
  <si>
    <t>Balance of Carter County</t>
  </si>
  <si>
    <t>Enville town (pt.)</t>
  </si>
  <si>
    <t>Milledgeville town (pt.)</t>
  </si>
  <si>
    <t>Silerton town (pt.)</t>
  </si>
  <si>
    <t>Balance of Chester County</t>
  </si>
  <si>
    <t>Balance of Claiborne County</t>
  </si>
  <si>
    <t>Balance of Clay County</t>
  </si>
  <si>
    <t>Balance of Cocke County</t>
  </si>
  <si>
    <t>Tullahoma city (pt.)</t>
  </si>
  <si>
    <t>Balance of Coffee County</t>
  </si>
  <si>
    <t>Balance of Crockett County</t>
  </si>
  <si>
    <t>Balance of Cumberland County</t>
  </si>
  <si>
    <t>Goodlettsville city (pt.)</t>
  </si>
  <si>
    <t>Ridgetop city (pt.)</t>
  </si>
  <si>
    <t>Scotts Hill town (pt.)</t>
  </si>
  <si>
    <t>Balance of Decatur County</t>
  </si>
  <si>
    <t>Balance of DeKalb County</t>
  </si>
  <si>
    <t>Balance of Dickson County</t>
  </si>
  <si>
    <t>Trimble town (pt.)</t>
  </si>
  <si>
    <t>Balance of Dyer County</t>
  </si>
  <si>
    <t>Grand Junction city (pt.)</t>
  </si>
  <si>
    <t>Balance of Fayette County</t>
  </si>
  <si>
    <t>Balance of Fentress County</t>
  </si>
  <si>
    <t>Monteagle town (pt.)</t>
  </si>
  <si>
    <t>Balance of Franklin County</t>
  </si>
  <si>
    <t>Humboldt city (pt.)</t>
  </si>
  <si>
    <t>Kenton town (pt.)</t>
  </si>
  <si>
    <t>Balance of Gibson County</t>
  </si>
  <si>
    <t>Ardmore city (pt.)</t>
  </si>
  <si>
    <t>Balance of Giles County</t>
  </si>
  <si>
    <t>Bean Station city (pt.)</t>
  </si>
  <si>
    <t>Balance of Grainger County</t>
  </si>
  <si>
    <t>Balance of Greene County</t>
  </si>
  <si>
    <t>Balance of Grundy County</t>
  </si>
  <si>
    <t>Morristown city (pt.)</t>
  </si>
  <si>
    <t>White Pine town (pt.)</t>
  </si>
  <si>
    <t>Balance of Hamblen County</t>
  </si>
  <si>
    <t>Balance of Hamilton County</t>
  </si>
  <si>
    <t>Balance of Hancock County</t>
  </si>
  <si>
    <t>Balance of Hardeman County</t>
  </si>
  <si>
    <t>Adamsville town (pt.)</t>
  </si>
  <si>
    <t>Balance of Hardin County</t>
  </si>
  <si>
    <t>Kingsport city (pt.)</t>
  </si>
  <si>
    <t>Balance of Hawkins County</t>
  </si>
  <si>
    <t>Balance of Haywood County</t>
  </si>
  <si>
    <t>Balance of Henderson County</t>
  </si>
  <si>
    <t>Balance of Henry County</t>
  </si>
  <si>
    <t>Balance of Hickman County</t>
  </si>
  <si>
    <t>Balance of Houston County</t>
  </si>
  <si>
    <t>Balance of Humphreys County</t>
  </si>
  <si>
    <t>Balance of Jackson County</t>
  </si>
  <si>
    <t>Balance of Jefferson County</t>
  </si>
  <si>
    <t>Balance of Johnson County</t>
  </si>
  <si>
    <t>Farragut town (pt.)</t>
  </si>
  <si>
    <t>Balance of Knox County</t>
  </si>
  <si>
    <t>Balance of Lake County</t>
  </si>
  <si>
    <t>Balance of Lauderdale County</t>
  </si>
  <si>
    <t>Balance of Lawrence County</t>
  </si>
  <si>
    <t>Balance of Lewis County</t>
  </si>
  <si>
    <t>Petersburg town (pt.)</t>
  </si>
  <si>
    <t>Balance of Lincoln County</t>
  </si>
  <si>
    <t>Balance of Loudon County</t>
  </si>
  <si>
    <t>Sweetwater city (pt.)</t>
  </si>
  <si>
    <t>Balance of McMinn County</t>
  </si>
  <si>
    <t>Balance of McNairy County</t>
  </si>
  <si>
    <t>Balance of Macon County</t>
  </si>
  <si>
    <t>Balance of Madison County</t>
  </si>
  <si>
    <t>Balance of Marion County</t>
  </si>
  <si>
    <t>Balance of Marshall County</t>
  </si>
  <si>
    <t>Spring Hill city (pt.)</t>
  </si>
  <si>
    <t>Balance of Maury County</t>
  </si>
  <si>
    <t>Balance of Meigs County</t>
  </si>
  <si>
    <t>Balance of Monroe County</t>
  </si>
  <si>
    <t>Balance of Montgomery County</t>
  </si>
  <si>
    <t>Harriman city (pt.)</t>
  </si>
  <si>
    <t>Balance of Morgan County</t>
  </si>
  <si>
    <t>Balance of Obion County</t>
  </si>
  <si>
    <t>Balance of Overton County</t>
  </si>
  <si>
    <t>Balance of Perry County</t>
  </si>
  <si>
    <t>Balance of Pickett County</t>
  </si>
  <si>
    <t>Balance of Polk County</t>
  </si>
  <si>
    <t>Balance of Putnam County</t>
  </si>
  <si>
    <t>Balance of Rhea County</t>
  </si>
  <si>
    <t>Balance of Roane County</t>
  </si>
  <si>
    <t>Millersville city (pt.)</t>
  </si>
  <si>
    <t>Portland city (pt.)</t>
  </si>
  <si>
    <t>White House city (pt.)</t>
  </si>
  <si>
    <t>Balance of Robertson County</t>
  </si>
  <si>
    <t>Smyrna town (pt.)</t>
  </si>
  <si>
    <t>Balance of Rutherford County</t>
  </si>
  <si>
    <t>Balance of Scott County</t>
  </si>
  <si>
    <t>Balance of Sequatchie County</t>
  </si>
  <si>
    <t>Balance of Sevier County</t>
  </si>
  <si>
    <t>Balance of Shelby County</t>
  </si>
  <si>
    <t>Balance of Smith County</t>
  </si>
  <si>
    <t>Balance of Stewart County</t>
  </si>
  <si>
    <t>Balance of Sullivan County</t>
  </si>
  <si>
    <t>Balance of Sumner County</t>
  </si>
  <si>
    <t>Balance of Tipton County</t>
  </si>
  <si>
    <t>Balance of Unicoi County</t>
  </si>
  <si>
    <t>Balance of Union County</t>
  </si>
  <si>
    <t>Balance of Van Buren County</t>
  </si>
  <si>
    <t>Balance of Warren County</t>
  </si>
  <si>
    <t>Balance of Washington County</t>
  </si>
  <si>
    <t>Balance of Wayne County</t>
  </si>
  <si>
    <t>Balance of Weakley County</t>
  </si>
  <si>
    <t>Balance of White County</t>
  </si>
  <si>
    <t>Balance of Williamson County</t>
  </si>
  <si>
    <t>Balance of Wilson County</t>
  </si>
  <si>
    <t>Ashland City Projected</t>
  </si>
  <si>
    <t>Kingston Springs Projected</t>
  </si>
  <si>
    <t>Pleasant View Projected</t>
  </si>
  <si>
    <t>Balance of Cheatham County Projected</t>
  </si>
  <si>
    <t>Projection Scenarios</t>
  </si>
  <si>
    <t>R-squared</t>
  </si>
  <si>
    <t>Step 4:  Retrieve County-Level Population Projection</t>
  </si>
  <si>
    <t>Cheatam County</t>
  </si>
  <si>
    <t>Step 1:  Retrieve Subcounty Population Estimate Series</t>
  </si>
  <si>
    <t>Step 3:  Create Linear Trendline of Subcounty Share of Total County Population</t>
  </si>
  <si>
    <t>Long Term: Disaggregate County Projection Using 2010 to 2020 Trend of Share of County Total Population</t>
  </si>
  <si>
    <t>Step 2:  Calculate Subcounty Proportions of County's Population Total</t>
  </si>
  <si>
    <t>Step 5:  Calculate Subcounty Populations as a Proportion of County Projected Population Total</t>
  </si>
  <si>
    <t>Short-Term Projection</t>
  </si>
  <si>
    <t>Long-Term Projection</t>
  </si>
  <si>
    <t>Short Term: Linear Trend based on 2010-2020 Population Estimates</t>
  </si>
  <si>
    <t>POPESTIMATE042020</t>
  </si>
  <si>
    <t>Source: Boyd Center for Business and Economic Research, University of Tennessee, Knoxville - February 2022</t>
  </si>
  <si>
    <t>Note: 2020 data are July 1, 2020 estimates from the 2020 Vintage Population Estimates (https://www.census.gov/programs-surveys/popest/data/tables.html).  All other years (2021 to 2070) are Boyd Center projections.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</si>
</sst>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2" fillId="2" borderId="1" xfId="0" applyFont="1" applyFill="1" applyBorder="1"/>
    <xf numFmtId="0" fontId="2" fillId="2" borderId="0" xfId="0" applyFont="1" applyFill="1"/>
    <xf numFmtId="164" fontId="2" fillId="2" borderId="1" xfId="1" applyNumberFormat="1" applyFont="1" applyFill="1" applyBorder="1"/>
    <xf numFmtId="164" fontId="2" fillId="0" borderId="1" xfId="1" applyNumberFormat="1" applyFont="1" applyBorder="1"/>
    <xf numFmtId="164" fontId="2" fillId="2" borderId="0" xfId="1" applyNumberFormat="1" applyFont="1" applyFill="1"/>
    <xf numFmtId="164" fontId="2" fillId="0" borderId="0" xfId="1" applyNumberFormat="1" applyFont="1"/>
    <xf numFmtId="164" fontId="2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0" fontId="0" fillId="0" borderId="0" xfId="0" applyNumberFormat="1"/>
  </cellXfs>
  <cellStyles count="2">
    <cellStyle name="Comma" xfId="1" builtinId="3"/>
    <cellStyle name="Normal" xfId="0" builtinId="0"/>
  </cellStyles>
  <dxfs count="13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754A7E"/>
      <color rgb="FFB9E1E2"/>
      <color rgb="FFFED535"/>
      <color rgb="FF58595B"/>
      <color rgb="FF8D2048"/>
      <color rgb="FF579584"/>
      <color rgb="FFEE3E80"/>
      <color rgb="FF006C93"/>
      <color rgb="FFFF8200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33333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rgbClr val="58595B"/>
                </a:solidFill>
              </a:rPr>
              <a:t>Pegram, TN Population Estimate</a:t>
            </a:r>
            <a:r>
              <a:rPr lang="en-US" b="1" baseline="0">
                <a:solidFill>
                  <a:srgbClr val="58595B"/>
                </a:solidFill>
              </a:rPr>
              <a:t> and Linear </a:t>
            </a:r>
            <a:r>
              <a:rPr lang="en-US" b="1">
                <a:solidFill>
                  <a:srgbClr val="58595B"/>
                </a:solidFill>
              </a:rPr>
              <a:t>Trend Projection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33333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57669874599009"/>
          <c:y val="0.18397726325875932"/>
          <c:w val="0.85858996792067654"/>
          <c:h val="0.56826653085202128"/>
        </c:manualLayout>
      </c:layout>
      <c:lineChart>
        <c:grouping val="standard"/>
        <c:varyColors val="0"/>
        <c:ser>
          <c:idx val="1"/>
          <c:order val="0"/>
          <c:tx>
            <c:strRef>
              <c:f>Overview!$A$4</c:f>
              <c:strCache>
                <c:ptCount val="1"/>
                <c:pt idx="0">
                  <c:v>Population Estimate</c:v>
                </c:pt>
              </c:strCache>
            </c:strRef>
          </c:tx>
          <c:spPr>
            <a:ln w="28575" cap="rnd">
              <a:solidFill>
                <a:srgbClr val="FF8200"/>
              </a:solidFill>
              <a:round/>
            </a:ln>
            <a:effectLst/>
          </c:spPr>
          <c:marker>
            <c:symbol val="none"/>
          </c:marker>
          <c:cat>
            <c:numRef>
              <c:f>Overview!$B$3:$AF$3</c:f>
              <c:numCache>
                <c:formatCode>General</c:formatCod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Overview!$B$4:$AF$4</c:f>
              <c:numCache>
                <c:formatCode>_(* #,##0_);_(* \(#,##0\);_(* "-"??_);_(@_)</c:formatCode>
                <c:ptCount val="31"/>
                <c:pt idx="0">
                  <c:v>2085</c:v>
                </c:pt>
                <c:pt idx="1">
                  <c:v>2071</c:v>
                </c:pt>
                <c:pt idx="2">
                  <c:v>2080</c:v>
                </c:pt>
                <c:pt idx="3">
                  <c:v>2087</c:v>
                </c:pt>
                <c:pt idx="4">
                  <c:v>2096</c:v>
                </c:pt>
                <c:pt idx="5">
                  <c:v>2087</c:v>
                </c:pt>
                <c:pt idx="6">
                  <c:v>2093</c:v>
                </c:pt>
                <c:pt idx="7">
                  <c:v>2109</c:v>
                </c:pt>
                <c:pt idx="8">
                  <c:v>2084</c:v>
                </c:pt>
                <c:pt idx="9">
                  <c:v>2080</c:v>
                </c:pt>
                <c:pt idx="10">
                  <c:v>2056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0-41FA-9682-98399E696D02}"/>
            </c:ext>
          </c:extLst>
        </c:ser>
        <c:ser>
          <c:idx val="2"/>
          <c:order val="1"/>
          <c:tx>
            <c:strRef>
              <c:f>Overview!$A$5</c:f>
              <c:strCache>
                <c:ptCount val="1"/>
                <c:pt idx="0">
                  <c:v>Short-Term Projection</c:v>
                </c:pt>
              </c:strCache>
            </c:strRef>
          </c:tx>
          <c:spPr>
            <a:ln w="28575" cap="rnd">
              <a:solidFill>
                <a:srgbClr val="006C93"/>
              </a:solidFill>
              <a:round/>
            </a:ln>
            <a:effectLst/>
          </c:spPr>
          <c:marker>
            <c:symbol val="none"/>
          </c:marker>
          <c:cat>
            <c:numRef>
              <c:f>Overview!$B$3:$AF$3</c:f>
              <c:numCache>
                <c:formatCode>General</c:formatCod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Overview!$B$5:$Q$5</c:f>
              <c:numCache>
                <c:formatCode>General</c:formatCode>
                <c:ptCount val="16"/>
                <c:pt idx="11" formatCode="_(* #,##0_);_(* \(#,##0\);_(* &quot;-&quot;??_);_(@_)">
                  <c:v>2081.3090909090911</c:v>
                </c:pt>
                <c:pt idx="12" formatCode="_(* #,##0_);_(* \(#,##0\);_(* &quot;-&quot;??_);_(@_)">
                  <c:v>2080.8000000000002</c:v>
                </c:pt>
                <c:pt idx="13" formatCode="_(* #,##0_);_(* \(#,##0\);_(* &quot;-&quot;??_);_(@_)">
                  <c:v>2080.2909090909093</c:v>
                </c:pt>
                <c:pt idx="14" formatCode="_(* #,##0_);_(* \(#,##0\);_(* &quot;-&quot;??_);_(@_)">
                  <c:v>2079.7818181818184</c:v>
                </c:pt>
                <c:pt idx="15" formatCode="_(* #,##0_);_(* \(#,##0\);_(* &quot;-&quot;??_);_(@_)">
                  <c:v>2079.2727272727275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140-41FA-9682-98399E696D02}"/>
            </c:ext>
          </c:extLst>
        </c:ser>
        <c:ser>
          <c:idx val="0"/>
          <c:order val="2"/>
          <c:tx>
            <c:strRef>
              <c:f>Overview!$A$6</c:f>
              <c:strCache>
                <c:ptCount val="1"/>
                <c:pt idx="0">
                  <c:v>Long-Term Projection</c:v>
                </c:pt>
              </c:strCache>
            </c:strRef>
          </c:tx>
          <c:spPr>
            <a:ln w="28575" cap="rnd">
              <a:solidFill>
                <a:srgbClr val="EE3E80"/>
              </a:solidFill>
              <a:round/>
            </a:ln>
            <a:effectLst/>
          </c:spPr>
          <c:marker>
            <c:symbol val="none"/>
          </c:marker>
          <c:cat>
            <c:numRef>
              <c:f>Overview!$B$3:$AF$3</c:f>
              <c:numCache>
                <c:formatCode>General</c:formatCod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Overview!$B$6:$AF$6</c:f>
              <c:numCache>
                <c:formatCode>General</c:formatCode>
                <c:ptCount val="31"/>
                <c:pt idx="11" formatCode="_(* #,##0_);_(* \(#,##0\);_(* &quot;-&quot;??_);_(@_)">
                  <c:v>2064.6678516758307</c:v>
                </c:pt>
                <c:pt idx="12" formatCode="_(* #,##0_);_(* \(#,##0\);_(* &quot;-&quot;??_);_(@_)">
                  <c:v>2062.1973502765727</c:v>
                </c:pt>
                <c:pt idx="13" formatCode="_(* #,##0_);_(* \(#,##0\);_(* &quot;-&quot;??_);_(@_)">
                  <c:v>2059.0675538127484</c:v>
                </c:pt>
                <c:pt idx="14" formatCode="_(* #,##0_);_(* \(#,##0\);_(* &quot;-&quot;??_);_(@_)">
                  <c:v>2055.1539800978198</c:v>
                </c:pt>
                <c:pt idx="15" formatCode="_(* #,##0_);_(* \(#,##0\);_(* &quot;-&quot;??_);_(@_)">
                  <c:v>2050.5476273972199</c:v>
                </c:pt>
                <c:pt idx="16" formatCode="_(* #,##0_);_(* \(#,##0\);_(* &quot;-&quot;??_);_(@_)">
                  <c:v>2045.2001826649293</c:v>
                </c:pt>
                <c:pt idx="17" formatCode="_(* #,##0_);_(* \(#,##0\);_(* &quot;-&quot;??_);_(@_)">
                  <c:v>2039.1574445382457</c:v>
                </c:pt>
                <c:pt idx="18" formatCode="_(* #,##0_);_(* \(#,##0\);_(* &quot;-&quot;??_);_(@_)">
                  <c:v>2032.4449932522614</c:v>
                </c:pt>
                <c:pt idx="19" formatCode="_(* #,##0_);_(* \(#,##0\);_(* &quot;-&quot;??_);_(@_)">
                  <c:v>2025.0253835818596</c:v>
                </c:pt>
                <c:pt idx="20" formatCode="_(* #,##0_);_(* \(#,##0\);_(* &quot;-&quot;??_);_(@_)">
                  <c:v>2017.1211054844275</c:v>
                </c:pt>
                <c:pt idx="21" formatCode="_(* #,##0_);_(* \(#,##0\);_(* &quot;-&quot;??_);_(@_)">
                  <c:v>2008.5780133957592</c:v>
                </c:pt>
                <c:pt idx="22" formatCode="_(* #,##0_);_(* \(#,##0\);_(* &quot;-&quot;??_);_(@_)">
                  <c:v>1999.5867524303214</c:v>
                </c:pt>
                <c:pt idx="23" formatCode="_(* #,##0_);_(* \(#,##0\);_(* &quot;-&quot;??_);_(@_)">
                  <c:v>1990.0794914043156</c:v>
                </c:pt>
                <c:pt idx="24" formatCode="_(* #,##0_);_(* \(#,##0\);_(* &quot;-&quot;??_);_(@_)">
                  <c:v>1980.1866287131531</c:v>
                </c:pt>
                <c:pt idx="25" formatCode="_(* #,##0_);_(* \(#,##0\);_(* &quot;-&quot;??_);_(@_)">
                  <c:v>1969.9518982396278</c:v>
                </c:pt>
                <c:pt idx="26" formatCode="_(* #,##0_);_(* \(#,##0\);_(* &quot;-&quot;??_);_(@_)">
                  <c:v>1959.2980598632666</c:v>
                </c:pt>
                <c:pt idx="27" formatCode="_(* #,##0_);_(* \(#,##0\);_(* &quot;-&quot;??_);_(@_)">
                  <c:v>1948.3059580152317</c:v>
                </c:pt>
                <c:pt idx="28" formatCode="_(* #,##0_);_(* \(#,##0\);_(* &quot;-&quot;??_);_(@_)">
                  <c:v>1937.072804074523</c:v>
                </c:pt>
                <c:pt idx="29" formatCode="_(* #,##0_);_(* \(#,##0\);_(* &quot;-&quot;??_);_(@_)">
                  <c:v>1925.5575931384972</c:v>
                </c:pt>
                <c:pt idx="30" formatCode="_(* #,##0_);_(* \(#,##0\);_(* &quot;-&quot;??_);_(@_)">
                  <c:v>1913.8824954954907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140-41FA-9682-98399E696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3117775"/>
        <c:axId val="1683346319"/>
      </c:lineChart>
      <c:catAx>
        <c:axId val="1683117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33333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3346319"/>
        <c:crosses val="autoZero"/>
        <c:auto val="1"/>
        <c:lblAlgn val="ctr"/>
        <c:lblOffset val="100"/>
        <c:noMultiLvlLbl val="0"/>
      </c:catAx>
      <c:valAx>
        <c:axId val="1683346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33333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Population</a:t>
                </a:r>
              </a:p>
            </c:rich>
          </c:tx>
          <c:layout>
            <c:manualLayout>
              <c:xMode val="edge"/>
              <c:yMode val="edge"/>
              <c:x val="1.9280037911927676E-2"/>
              <c:y val="0.32741840146693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33333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33333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3117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33333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33333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33333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rgbClr val="58595B"/>
                </a:solidFill>
              </a:rPr>
              <a:t>Pegram, TN Population Estimate</a:t>
            </a:r>
            <a:r>
              <a:rPr lang="en-US" b="1" baseline="0">
                <a:solidFill>
                  <a:srgbClr val="58595B"/>
                </a:solidFill>
              </a:rPr>
              <a:t> and Linear </a:t>
            </a:r>
            <a:r>
              <a:rPr lang="en-US" b="1">
                <a:solidFill>
                  <a:srgbClr val="58595B"/>
                </a:solidFill>
              </a:rPr>
              <a:t>Trend Projection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33333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057669874599009"/>
          <c:y val="0.18397726325875932"/>
          <c:w val="0.85858996792067654"/>
          <c:h val="0.59564507561554803"/>
        </c:manualLayout>
      </c:layout>
      <c:lineChart>
        <c:grouping val="standard"/>
        <c:varyColors val="0"/>
        <c:ser>
          <c:idx val="1"/>
          <c:order val="0"/>
          <c:tx>
            <c:strRef>
              <c:f>'Short Term'!$C$3</c:f>
              <c:strCache>
                <c:ptCount val="1"/>
                <c:pt idx="0">
                  <c:v>Population Estimate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'Short Term'!$B$4:$B$19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'Short Term'!$C$4:$C$19</c:f>
              <c:numCache>
                <c:formatCode>_(* #,##0_);_(* \(#,##0\);_(* "-"??_);_(@_)</c:formatCode>
                <c:ptCount val="16"/>
                <c:pt idx="0">
                  <c:v>2085</c:v>
                </c:pt>
                <c:pt idx="1">
                  <c:v>2071</c:v>
                </c:pt>
                <c:pt idx="2">
                  <c:v>2080</c:v>
                </c:pt>
                <c:pt idx="3">
                  <c:v>2087</c:v>
                </c:pt>
                <c:pt idx="4">
                  <c:v>2096</c:v>
                </c:pt>
                <c:pt idx="5">
                  <c:v>2087</c:v>
                </c:pt>
                <c:pt idx="6">
                  <c:v>2093</c:v>
                </c:pt>
                <c:pt idx="7">
                  <c:v>2109</c:v>
                </c:pt>
                <c:pt idx="8">
                  <c:v>2084</c:v>
                </c:pt>
                <c:pt idx="9">
                  <c:v>2080</c:v>
                </c:pt>
                <c:pt idx="10">
                  <c:v>2056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EF-48EA-8252-75E6E8553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3117775"/>
        <c:axId val="1683346319"/>
        <c:extLst>
          <c:ext xmlns:c15="http://schemas.microsoft.com/office/drawing/2012/chart" uri="{02D57815-91ED-43cb-92C2-25804820EDAC}">
            <c15:filteredLineSeries>
              <c15:ser>
                <c:idx val="2"/>
                <c:order val="1"/>
                <c:tx>
                  <c:strRef>
                    <c:extLst>
                      <c:ext uri="{02D57815-91ED-43cb-92C2-25804820EDAC}">
                        <c15:formulaRef>
                          <c15:sqref>'Short Term'!$D$3</c15:sqref>
                        </c15:formulaRef>
                      </c:ext>
                    </c:extLst>
                    <c:strCache>
                      <c:ptCount val="1"/>
                      <c:pt idx="0">
                        <c:v>Linear Trend</c:v>
                      </c:pt>
                    </c:strCache>
                  </c:strRef>
                </c:tx>
                <c:spPr>
                  <a:ln w="28575" cap="rnd">
                    <a:solidFill>
                      <a:srgbClr val="006C9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'Short Term'!$B$4:$B$19</c15:sqref>
                        </c15:formulaRef>
                      </c:ext>
                    </c:extLst>
                    <c:numCache>
                      <c:formatCode>General</c:formatCode>
                      <c:ptCount val="16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'Short Term'!$D$4:$D$19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16"/>
                      <c:pt idx="11">
                        <c:v>2081.3090909090911</c:v>
                      </c:pt>
                      <c:pt idx="12">
                        <c:v>2080.8000000000002</c:v>
                      </c:pt>
                      <c:pt idx="13">
                        <c:v>2080.2909090909093</c:v>
                      </c:pt>
                      <c:pt idx="14">
                        <c:v>2079.7818181818184</c:v>
                      </c:pt>
                      <c:pt idx="15">
                        <c:v>2079.2727272727275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D4EF-48EA-8252-75E6E85532AD}"/>
                  </c:ext>
                </c:extLst>
              </c15:ser>
            </c15:filteredLineSeries>
          </c:ext>
        </c:extLst>
      </c:lineChart>
      <c:catAx>
        <c:axId val="1683117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33333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3346319"/>
        <c:crosses val="autoZero"/>
        <c:auto val="1"/>
        <c:lblAlgn val="ctr"/>
        <c:lblOffset val="100"/>
        <c:noMultiLvlLbl val="0"/>
      </c:catAx>
      <c:valAx>
        <c:axId val="1683346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33333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Population</a:t>
                </a:r>
              </a:p>
            </c:rich>
          </c:tx>
          <c:layout>
            <c:manualLayout>
              <c:xMode val="edge"/>
              <c:yMode val="edge"/>
              <c:x val="1.9280037911927676E-2"/>
              <c:y val="0.327418401466939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33333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33333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3117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33333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33333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33333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rgbClr val="58595B"/>
                </a:solidFill>
              </a:rPr>
              <a:t>Pegram</a:t>
            </a:r>
            <a:r>
              <a:rPr lang="en-US" b="1" baseline="0">
                <a:solidFill>
                  <a:srgbClr val="58595B"/>
                </a:solidFill>
              </a:rPr>
              <a:t>, TN Population Estimate and Percent Share Trend Basis Projection</a:t>
            </a:r>
            <a:endParaRPr lang="en-US" b="1">
              <a:solidFill>
                <a:srgbClr val="58595B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33333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29658792650918"/>
          <c:y val="0.24462103311907865"/>
          <c:w val="0.86433304170312042"/>
          <c:h val="0.53700751034386729"/>
        </c:manualLayout>
      </c:layout>
      <c:lineChart>
        <c:grouping val="standard"/>
        <c:varyColors val="0"/>
        <c:ser>
          <c:idx val="2"/>
          <c:order val="2"/>
          <c:tx>
            <c:strRef>
              <c:f>'Long Term'!$A$8</c:f>
              <c:strCache>
                <c:ptCount val="1"/>
                <c:pt idx="0">
                  <c:v>Pegram town</c:v>
                </c:pt>
              </c:strCache>
            </c:strRef>
          </c:tx>
          <c:spPr>
            <a:ln w="28575" cap="rnd">
              <a:solidFill>
                <a:srgbClr val="FF8200"/>
              </a:solidFill>
              <a:round/>
            </a:ln>
            <a:effectLst/>
          </c:spPr>
          <c:marker>
            <c:symbol val="none"/>
          </c:marker>
          <c:cat>
            <c:numRef>
              <c:f>'Long Term'!$B$40:$AF$40</c:f>
              <c:numCache>
                <c:formatCode>General</c:formatCod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'Long Term'!$B$8:$AF$8</c:f>
              <c:numCache>
                <c:formatCode>_(* #,##0_);_(* \(#,##0\);_(* "-"??_);_(@_)</c:formatCode>
                <c:ptCount val="31"/>
                <c:pt idx="0">
                  <c:v>2085</c:v>
                </c:pt>
                <c:pt idx="1">
                  <c:v>2071</c:v>
                </c:pt>
                <c:pt idx="2">
                  <c:v>2080</c:v>
                </c:pt>
                <c:pt idx="3">
                  <c:v>2087</c:v>
                </c:pt>
                <c:pt idx="4">
                  <c:v>2096</c:v>
                </c:pt>
                <c:pt idx="5">
                  <c:v>2087</c:v>
                </c:pt>
                <c:pt idx="6">
                  <c:v>2093</c:v>
                </c:pt>
                <c:pt idx="7">
                  <c:v>2109</c:v>
                </c:pt>
                <c:pt idx="8">
                  <c:v>2084</c:v>
                </c:pt>
                <c:pt idx="9">
                  <c:v>2080</c:v>
                </c:pt>
                <c:pt idx="10">
                  <c:v>2066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1A-4A4F-BA46-CCF83C949BE2}"/>
            </c:ext>
          </c:extLst>
        </c:ser>
        <c:ser>
          <c:idx val="6"/>
          <c:order val="5"/>
          <c:tx>
            <c:strRef>
              <c:f>'Long Term'!$A$43</c:f>
              <c:strCache>
                <c:ptCount val="1"/>
                <c:pt idx="0">
                  <c:v>Pegram Projected</c:v>
                </c:pt>
              </c:strCache>
            </c:strRef>
          </c:tx>
          <c:spPr>
            <a:ln w="28575" cap="rnd">
              <a:solidFill>
                <a:srgbClr val="EE3E80"/>
              </a:solidFill>
              <a:round/>
            </a:ln>
            <a:effectLst/>
          </c:spPr>
          <c:marker>
            <c:symbol val="none"/>
          </c:marker>
          <c:cat>
            <c:numRef>
              <c:f>'Long Term'!$B$40:$AF$40</c:f>
              <c:numCache>
                <c:formatCode>General</c:formatCod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'Long Term'!$B$43:$AF$43</c:f>
              <c:numCache>
                <c:formatCode>General</c:formatCode>
                <c:ptCount val="31"/>
                <c:pt idx="11" formatCode="_(* #,##0_);_(* \(#,##0\);_(* &quot;-&quot;??_);_(@_)">
                  <c:v>2092.0115802124169</c:v>
                </c:pt>
                <c:pt idx="12" formatCode="_(* #,##0_);_(* \(#,##0\);_(* &quot;-&quot;??_);_(@_)">
                  <c:v>2090.4409787609534</c:v>
                </c:pt>
                <c:pt idx="13" formatCode="_(* #,##0_);_(* \(#,##0\);_(* &quot;-&quot;??_);_(@_)">
                  <c:v>2088.1586896918425</c:v>
                </c:pt>
                <c:pt idx="14" formatCode="_(* #,##0_);_(* \(#,##0\);_(* &quot;-&quot;??_);_(@_)">
                  <c:v>2085.1548502247565</c:v>
                </c:pt>
                <c:pt idx="15" formatCode="_(* #,##0_);_(* \(#,##0\);_(* &quot;-&quot;??_);_(@_)">
                  <c:v>2081.3754704161474</c:v>
                </c:pt>
                <c:pt idx="16" formatCode="_(* #,##0_);_(* \(#,##0\);_(* &quot;-&quot;??_);_(@_)">
                  <c:v>2076.8271104284008</c:v>
                </c:pt>
                <c:pt idx="17" formatCode="_(* #,##0_);_(* \(#,##0\);_(* &quot;-&quot;??_);_(@_)">
                  <c:v>2071.5605134747661</c:v>
                </c:pt>
                <c:pt idx="18" formatCode="_(* #,##0_);_(* \(#,##0\);_(* &quot;-&quot;??_);_(@_)">
                  <c:v>2065.5573644620231</c:v>
                </c:pt>
                <c:pt idx="19" formatCode="_(* #,##0_);_(* \(#,##0\);_(* &quot;-&quot;??_);_(@_)">
                  <c:v>2058.9452465708432</c:v>
                </c:pt>
                <c:pt idx="20" formatCode="_(* #,##0_);_(* \(#,##0\);_(* &quot;-&quot;??_);_(@_)">
                  <c:v>2051.6854191594916</c:v>
                </c:pt>
                <c:pt idx="21" formatCode="_(* #,##0_);_(* \(#,##0\);_(* &quot;-&quot;??_);_(@_)">
                  <c:v>2043.8981654307734</c:v>
                </c:pt>
                <c:pt idx="22" formatCode="_(* #,##0_);_(* \(#,##0\);_(* &quot;-&quot;??_);_(@_)">
                  <c:v>2035.5775134348235</c:v>
                </c:pt>
                <c:pt idx="23" formatCode="_(* #,##0_);_(* \(#,##0\);_(* &quot;-&quot;??_);_(@_)">
                  <c:v>2026.8360551829421</c:v>
                </c:pt>
                <c:pt idx="24" formatCode="_(* #,##0_);_(* \(#,##0\);_(* &quot;-&quot;??_);_(@_)">
                  <c:v>2017.704003202479</c:v>
                </c:pt>
                <c:pt idx="25" formatCode="_(* #,##0_);_(* \(#,##0\);_(* &quot;-&quot;??_);_(@_)">
                  <c:v>2008.1315657625114</c:v>
                </c:pt>
                <c:pt idx="26" formatCode="_(* #,##0_);_(* \(#,##0\);_(* &quot;-&quot;??_);_(@_)">
                  <c:v>1998.2375237369001</c:v>
                </c:pt>
                <c:pt idx="27" formatCode="_(* #,##0_);_(* \(#,##0\);_(* &quot;-&quot;??_);_(@_)">
                  <c:v>1988.0086890294046</c:v>
                </c:pt>
                <c:pt idx="28" formatCode="_(* #,##0_);_(* \(#,##0\);_(* &quot;-&quot;??_);_(@_)">
                  <c:v>1977.4690360550928</c:v>
                </c:pt>
                <c:pt idx="29" formatCode="_(* #,##0_);_(* \(#,##0\);_(* &quot;-&quot;??_);_(@_)">
                  <c:v>1966.7926210476019</c:v>
                </c:pt>
                <c:pt idx="30" formatCode="_(* #,##0_);_(* \(#,##0\);_(* &quot;-&quot;??_);_(@_)">
                  <c:v>1955.9362882398705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31A-4A4F-BA46-CCF83C949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8796591"/>
        <c:axId val="1683308879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'Long Term'!$A$6</c15:sqref>
                        </c15:formulaRef>
                      </c:ext>
                    </c:extLst>
                    <c:strCache>
                      <c:ptCount val="1"/>
                      <c:pt idx="0">
                        <c:v>Ashland City town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'Long Term'!$B$40:$AF$40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'Long Term'!$B$6:$AF$6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31"/>
                      <c:pt idx="0">
                        <c:v>4607</c:v>
                      </c:pt>
                      <c:pt idx="1">
                        <c:v>4581</c:v>
                      </c:pt>
                      <c:pt idx="2">
                        <c:v>4595</c:v>
                      </c:pt>
                      <c:pt idx="3">
                        <c:v>4588</c:v>
                      </c:pt>
                      <c:pt idx="4">
                        <c:v>4605</c:v>
                      </c:pt>
                      <c:pt idx="5">
                        <c:v>4595</c:v>
                      </c:pt>
                      <c:pt idx="6">
                        <c:v>4608</c:v>
                      </c:pt>
                      <c:pt idx="7">
                        <c:v>4693</c:v>
                      </c:pt>
                      <c:pt idx="8">
                        <c:v>4778</c:v>
                      </c:pt>
                      <c:pt idx="9">
                        <c:v>4794</c:v>
                      </c:pt>
                      <c:pt idx="10">
                        <c:v>4758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531A-4A4F-BA46-CCF83C949BE2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 Term'!$A$7</c15:sqref>
                        </c15:formulaRef>
                      </c:ext>
                    </c:extLst>
                    <c:strCache>
                      <c:ptCount val="1"/>
                      <c:pt idx="0">
                        <c:v>Kingston Springs town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 Term'!$B$40:$AF$40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 Term'!$B$7:$AF$7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31"/>
                      <c:pt idx="0">
                        <c:v>2739</c:v>
                      </c:pt>
                      <c:pt idx="1">
                        <c:v>2731</c:v>
                      </c:pt>
                      <c:pt idx="2">
                        <c:v>2746</c:v>
                      </c:pt>
                      <c:pt idx="3">
                        <c:v>2746</c:v>
                      </c:pt>
                      <c:pt idx="4">
                        <c:v>2763</c:v>
                      </c:pt>
                      <c:pt idx="5">
                        <c:v>2740</c:v>
                      </c:pt>
                      <c:pt idx="6">
                        <c:v>2739</c:v>
                      </c:pt>
                      <c:pt idx="7">
                        <c:v>2769</c:v>
                      </c:pt>
                      <c:pt idx="8">
                        <c:v>2743</c:v>
                      </c:pt>
                      <c:pt idx="9">
                        <c:v>2742</c:v>
                      </c:pt>
                      <c:pt idx="10">
                        <c:v>2725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31A-4A4F-BA46-CCF83C949BE2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 Term'!$A$9</c15:sqref>
                        </c15:formulaRef>
                      </c:ext>
                    </c:extLst>
                    <c:strCache>
                      <c:ptCount val="1"/>
                      <c:pt idx="0">
                        <c:v>Pleasant View city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 Term'!$B$40:$AF$40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 Term'!$B$9:$AF$9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31"/>
                      <c:pt idx="0">
                        <c:v>4151</c:v>
                      </c:pt>
                      <c:pt idx="1">
                        <c:v>4146</c:v>
                      </c:pt>
                      <c:pt idx="2">
                        <c:v>4194</c:v>
                      </c:pt>
                      <c:pt idx="3">
                        <c:v>4198</c:v>
                      </c:pt>
                      <c:pt idx="4">
                        <c:v>4240</c:v>
                      </c:pt>
                      <c:pt idx="5">
                        <c:v>4280</c:v>
                      </c:pt>
                      <c:pt idx="6">
                        <c:v>4336</c:v>
                      </c:pt>
                      <c:pt idx="7">
                        <c:v>4439</c:v>
                      </c:pt>
                      <c:pt idx="8">
                        <c:v>4649</c:v>
                      </c:pt>
                      <c:pt idx="9">
                        <c:v>4825</c:v>
                      </c:pt>
                      <c:pt idx="10">
                        <c:v>5003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31A-4A4F-BA46-CCF83C949BE2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 Term'!$A$10</c15:sqref>
                        </c15:formulaRef>
                      </c:ext>
                    </c:extLst>
                    <c:strCache>
                      <c:ptCount val="1"/>
                      <c:pt idx="0">
                        <c:v>Balance of Cheatham County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trendline>
                  <c:spPr>
                    <a:ln w="19050" cap="rnd">
                      <a:solidFill>
                        <a:schemeClr val="accent5"/>
                      </a:solidFill>
                      <a:prstDash val="sysDot"/>
                    </a:ln>
                    <a:effectLst/>
                  </c:spPr>
                  <c:trendlineType val="linear"/>
                  <c:dispRSqr val="0"/>
                  <c:dispEq val="0"/>
                </c:trendline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 Term'!$B$40:$AF$40</c15:sqref>
                        </c15:formulaRef>
                      </c:ext>
                    </c:extLst>
                    <c:numCache>
                      <c:formatCode>General</c:formatCode>
                      <c:ptCount val="31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  <c:pt idx="14">
                        <c:v>2024</c:v>
                      </c:pt>
                      <c:pt idx="15">
                        <c:v>2025</c:v>
                      </c:pt>
                      <c:pt idx="16">
                        <c:v>2026</c:v>
                      </c:pt>
                      <c:pt idx="17">
                        <c:v>2027</c:v>
                      </c:pt>
                      <c:pt idx="18">
                        <c:v>2028</c:v>
                      </c:pt>
                      <c:pt idx="19">
                        <c:v>2029</c:v>
                      </c:pt>
                      <c:pt idx="20">
                        <c:v>2030</c:v>
                      </c:pt>
                      <c:pt idx="21">
                        <c:v>2031</c:v>
                      </c:pt>
                      <c:pt idx="22">
                        <c:v>2032</c:v>
                      </c:pt>
                      <c:pt idx="23">
                        <c:v>2033</c:v>
                      </c:pt>
                      <c:pt idx="24">
                        <c:v>2034</c:v>
                      </c:pt>
                      <c:pt idx="25">
                        <c:v>2035</c:v>
                      </c:pt>
                      <c:pt idx="26">
                        <c:v>2036</c:v>
                      </c:pt>
                      <c:pt idx="27">
                        <c:v>2037</c:v>
                      </c:pt>
                      <c:pt idx="28">
                        <c:v>2038</c:v>
                      </c:pt>
                      <c:pt idx="29">
                        <c:v>2039</c:v>
                      </c:pt>
                      <c:pt idx="30">
                        <c:v>2040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 Term'!$B$10:$AF$10</c15:sqref>
                        </c15:formulaRef>
                      </c:ext>
                    </c:extLst>
                    <c:numCache>
                      <c:formatCode>_(* #,##0_);_(* \(#,##0\);_(* "-"??_);_(@_)</c:formatCode>
                      <c:ptCount val="31"/>
                      <c:pt idx="0">
                        <c:v>25538</c:v>
                      </c:pt>
                      <c:pt idx="1">
                        <c:v>25449</c:v>
                      </c:pt>
                      <c:pt idx="2">
                        <c:v>25611</c:v>
                      </c:pt>
                      <c:pt idx="3">
                        <c:v>25716</c:v>
                      </c:pt>
                      <c:pt idx="4">
                        <c:v>25907</c:v>
                      </c:pt>
                      <c:pt idx="5">
                        <c:v>25895</c:v>
                      </c:pt>
                      <c:pt idx="6">
                        <c:v>26017</c:v>
                      </c:pt>
                      <c:pt idx="7">
                        <c:v>26426</c:v>
                      </c:pt>
                      <c:pt idx="8">
                        <c:v>26285</c:v>
                      </c:pt>
                      <c:pt idx="9">
                        <c:v>26387</c:v>
                      </c:pt>
                      <c:pt idx="10">
                        <c:v>26526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31A-4A4F-BA46-CCF83C949BE2}"/>
                  </c:ext>
                </c:extLst>
              </c15:ser>
            </c15:filteredLineSeries>
          </c:ext>
        </c:extLst>
      </c:lineChart>
      <c:catAx>
        <c:axId val="16687965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3308879"/>
        <c:crosses val="autoZero"/>
        <c:auto val="1"/>
        <c:lblAlgn val="ctr"/>
        <c:lblOffset val="100"/>
        <c:noMultiLvlLbl val="0"/>
      </c:catAx>
      <c:valAx>
        <c:axId val="1683308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33333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33333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68796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33333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33333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33333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rgbClr val="58595B"/>
                </a:solidFill>
              </a:rPr>
              <a:t>Pegram, TN Percent Share of Cheatham County Total Population and Linear</a:t>
            </a:r>
            <a:r>
              <a:rPr lang="en-US" b="1" baseline="0">
                <a:solidFill>
                  <a:srgbClr val="58595B"/>
                </a:solidFill>
              </a:rPr>
              <a:t> Trend Projection</a:t>
            </a:r>
            <a:endParaRPr lang="en-US" b="1">
              <a:solidFill>
                <a:srgbClr val="58595B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33333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31496062992126"/>
          <c:y val="0.17220902612826602"/>
          <c:w val="0.87731466899970834"/>
          <c:h val="0.60692109151439211"/>
        </c:manualLayout>
      </c:layout>
      <c:lineChart>
        <c:grouping val="standard"/>
        <c:varyColors val="0"/>
        <c:ser>
          <c:idx val="0"/>
          <c:order val="0"/>
          <c:tx>
            <c:strRef>
              <c:f>'Long Term'!$A$28</c:f>
              <c:strCache>
                <c:ptCount val="1"/>
                <c:pt idx="0">
                  <c:v>Pegram town</c:v>
                </c:pt>
              </c:strCache>
            </c:strRef>
          </c:tx>
          <c:spPr>
            <a:ln w="28575" cap="rnd">
              <a:solidFill>
                <a:srgbClr val="FF8200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FF8200"/>
                </a:solidFill>
                <a:prstDash val="sysDot"/>
              </a:ln>
              <a:effectLst/>
            </c:spPr>
            <c:trendlineType val="linear"/>
            <c:forward val="20"/>
            <c:dispRSqr val="0"/>
            <c:dispEq val="0"/>
          </c:trendline>
          <c:cat>
            <c:numRef>
              <c:f>'Long Term'!$B$25:$AF$25</c:f>
              <c:numCache>
                <c:formatCode>General</c:formatCod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'Long Term'!$B$18:$L$18</c:f>
              <c:numCache>
                <c:formatCode>General</c:formatCode>
                <c:ptCount val="11"/>
                <c:pt idx="0">
                  <c:v>5.3297546012269936E-2</c:v>
                </c:pt>
                <c:pt idx="1">
                  <c:v>5.3132536302529634E-2</c:v>
                </c:pt>
                <c:pt idx="2">
                  <c:v>5.3026054147759141E-2</c:v>
                </c:pt>
                <c:pt idx="3">
                  <c:v>5.3057073852802845E-2</c:v>
                </c:pt>
                <c:pt idx="4">
                  <c:v>5.2914594430839922E-2</c:v>
                </c:pt>
                <c:pt idx="5">
                  <c:v>5.2706013081799126E-2</c:v>
                </c:pt>
                <c:pt idx="6">
                  <c:v>5.2597190460633783E-2</c:v>
                </c:pt>
                <c:pt idx="7">
                  <c:v>5.2156494213077456E-2</c:v>
                </c:pt>
                <c:pt idx="8">
                  <c:v>5.1407286810232121E-2</c:v>
                </c:pt>
                <c:pt idx="9">
                  <c:v>5.0945429607132359E-2</c:v>
                </c:pt>
                <c:pt idx="10">
                  <c:v>5.0294561565801643E-2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78-4946-B317-CD058AAEA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560655"/>
        <c:axId val="1683332591"/>
      </c:lineChart>
      <c:catAx>
        <c:axId val="312560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3332591"/>
        <c:crosses val="autoZero"/>
        <c:auto val="1"/>
        <c:lblAlgn val="ctr"/>
        <c:lblOffset val="100"/>
        <c:noMultiLvlLbl val="0"/>
      </c:catAx>
      <c:valAx>
        <c:axId val="1683332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33333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Share of County Total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33333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256065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33333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58595B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b="1">
                <a:solidFill>
                  <a:srgbClr val="58595B"/>
                </a:solidFill>
              </a:rPr>
              <a:t>Percent Share of Cheatham County Total Population and Linear</a:t>
            </a:r>
            <a:r>
              <a:rPr lang="en-US" b="1" baseline="0">
                <a:solidFill>
                  <a:srgbClr val="58595B"/>
                </a:solidFill>
              </a:rPr>
              <a:t> Trend Projection</a:t>
            </a:r>
            <a:endParaRPr lang="en-US" b="1">
              <a:solidFill>
                <a:srgbClr val="58595B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58595B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31496062992126"/>
          <c:y val="0.28107680126682499"/>
          <c:w val="0.87731466899970834"/>
          <c:h val="0.49805331637583311"/>
        </c:manualLayout>
      </c:layout>
      <c:lineChart>
        <c:grouping val="standard"/>
        <c:varyColors val="0"/>
        <c:ser>
          <c:idx val="0"/>
          <c:order val="0"/>
          <c:tx>
            <c:strRef>
              <c:f>'Long Term'!$A$16</c:f>
              <c:strCache>
                <c:ptCount val="1"/>
                <c:pt idx="0">
                  <c:v>Ashland City town</c:v>
                </c:pt>
              </c:strCache>
            </c:strRef>
          </c:tx>
          <c:spPr>
            <a:ln w="28575" cap="rnd">
              <a:solidFill>
                <a:srgbClr val="006C93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006C93"/>
                </a:solidFill>
                <a:prstDash val="sysDot"/>
              </a:ln>
              <a:effectLst/>
            </c:spPr>
            <c:trendlineType val="linear"/>
            <c:forward val="20"/>
            <c:dispRSqr val="0"/>
            <c:dispEq val="0"/>
          </c:trendline>
          <c:cat>
            <c:numRef>
              <c:f>'Long Term'!$B$15:$AF$15</c:f>
              <c:numCache>
                <c:formatCode>General</c:formatCod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'Long Term'!$B$16:$L$16</c:f>
              <c:numCache>
                <c:formatCode>General</c:formatCode>
                <c:ptCount val="11"/>
                <c:pt idx="0">
                  <c:v>0.11776584867075665</c:v>
                </c:pt>
                <c:pt idx="1">
                  <c:v>0.11752783621530094</c:v>
                </c:pt>
                <c:pt idx="2">
                  <c:v>0.11714169173507367</c:v>
                </c:pt>
                <c:pt idx="3">
                  <c:v>0.11663912546078556</c:v>
                </c:pt>
                <c:pt idx="4">
                  <c:v>0.11625558556966499</c:v>
                </c:pt>
                <c:pt idx="5">
                  <c:v>0.1160441447584413</c:v>
                </c:pt>
                <c:pt idx="6">
                  <c:v>0.11579926117658884</c:v>
                </c:pt>
                <c:pt idx="7">
                  <c:v>0.11605994658225344</c:v>
                </c:pt>
                <c:pt idx="8">
                  <c:v>0.11786181208219246</c:v>
                </c:pt>
                <c:pt idx="9">
                  <c:v>0.11741941804643871</c:v>
                </c:pt>
                <c:pt idx="10">
                  <c:v>0.11582842397390331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D8-42F6-822B-FA62B5285A0A}"/>
            </c:ext>
          </c:extLst>
        </c:ser>
        <c:ser>
          <c:idx val="1"/>
          <c:order val="1"/>
          <c:tx>
            <c:strRef>
              <c:f>'Long Term'!$A$17</c:f>
              <c:strCache>
                <c:ptCount val="1"/>
                <c:pt idx="0">
                  <c:v>Kingston Springs town</c:v>
                </c:pt>
              </c:strCache>
            </c:strRef>
          </c:tx>
          <c:spPr>
            <a:ln w="28575" cap="rnd">
              <a:solidFill>
                <a:srgbClr val="EE3E80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EE3E80"/>
                </a:solidFill>
                <a:prstDash val="sysDot"/>
              </a:ln>
              <a:effectLst/>
            </c:spPr>
            <c:trendlineType val="linear"/>
            <c:forward val="20"/>
            <c:dispRSqr val="0"/>
            <c:dispEq val="0"/>
          </c:trendline>
          <c:cat>
            <c:numRef>
              <c:f>'Long Term'!$B$15:$AF$15</c:f>
              <c:numCache>
                <c:formatCode>General</c:formatCod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'Long Term'!$B$17:$L$17</c:f>
              <c:numCache>
                <c:formatCode>General</c:formatCode>
                <c:ptCount val="11"/>
                <c:pt idx="0">
                  <c:v>7.0015337423312882E-2</c:v>
                </c:pt>
                <c:pt idx="1">
                  <c:v>7.0065164964851961E-2</c:v>
                </c:pt>
                <c:pt idx="2">
                  <c:v>7.0004588793147401E-2</c:v>
                </c:pt>
                <c:pt idx="3">
                  <c:v>6.9810601245709925E-2</c:v>
                </c:pt>
                <c:pt idx="4">
                  <c:v>6.9753351341798997E-2</c:v>
                </c:pt>
                <c:pt idx="5">
                  <c:v>6.9197161401116244E-2</c:v>
                </c:pt>
                <c:pt idx="6">
                  <c:v>6.8831201467594805E-2</c:v>
                </c:pt>
                <c:pt idx="7">
                  <c:v>6.8478583440498564E-2</c:v>
                </c:pt>
                <c:pt idx="8">
                  <c:v>6.7663237869705711E-2</c:v>
                </c:pt>
                <c:pt idx="9">
                  <c:v>6.7159792299402374E-2</c:v>
                </c:pt>
                <c:pt idx="10">
                  <c:v>6.6337212133015244E-2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D8-42F6-822B-FA62B5285A0A}"/>
            </c:ext>
          </c:extLst>
        </c:ser>
        <c:ser>
          <c:idx val="2"/>
          <c:order val="2"/>
          <c:tx>
            <c:strRef>
              <c:f>'Long Term'!$A$18</c:f>
              <c:strCache>
                <c:ptCount val="1"/>
                <c:pt idx="0">
                  <c:v>Pegram town</c:v>
                </c:pt>
              </c:strCache>
            </c:strRef>
          </c:tx>
          <c:spPr>
            <a:ln w="28575" cap="rnd">
              <a:solidFill>
                <a:srgbClr val="FF8200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FF8200"/>
                </a:solidFill>
                <a:prstDash val="sysDot"/>
              </a:ln>
              <a:effectLst/>
            </c:spPr>
            <c:trendlineType val="linear"/>
            <c:forward val="20"/>
            <c:dispRSqr val="0"/>
            <c:dispEq val="0"/>
          </c:trendline>
          <c:cat>
            <c:numRef>
              <c:f>'Long Term'!$B$15:$AF$15</c:f>
              <c:numCache>
                <c:formatCode>General</c:formatCod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'Long Term'!$B$18:$L$18</c:f>
              <c:numCache>
                <c:formatCode>General</c:formatCode>
                <c:ptCount val="11"/>
                <c:pt idx="0">
                  <c:v>5.3297546012269936E-2</c:v>
                </c:pt>
                <c:pt idx="1">
                  <c:v>5.3132536302529634E-2</c:v>
                </c:pt>
                <c:pt idx="2">
                  <c:v>5.3026054147759141E-2</c:v>
                </c:pt>
                <c:pt idx="3">
                  <c:v>5.3057073852802845E-2</c:v>
                </c:pt>
                <c:pt idx="4">
                  <c:v>5.2914594430839922E-2</c:v>
                </c:pt>
                <c:pt idx="5">
                  <c:v>5.2706013081799126E-2</c:v>
                </c:pt>
                <c:pt idx="6">
                  <c:v>5.2597190460633783E-2</c:v>
                </c:pt>
                <c:pt idx="7">
                  <c:v>5.2156494213077456E-2</c:v>
                </c:pt>
                <c:pt idx="8">
                  <c:v>5.1407286810232121E-2</c:v>
                </c:pt>
                <c:pt idx="9">
                  <c:v>5.0945429607132359E-2</c:v>
                </c:pt>
                <c:pt idx="10">
                  <c:v>5.0294561565801643E-2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D8-42F6-822B-FA62B5285A0A}"/>
            </c:ext>
          </c:extLst>
        </c:ser>
        <c:ser>
          <c:idx val="3"/>
          <c:order val="3"/>
          <c:tx>
            <c:strRef>
              <c:f>'Long Term'!$A$19</c:f>
              <c:strCache>
                <c:ptCount val="1"/>
                <c:pt idx="0">
                  <c:v>Pleasant View city</c:v>
                </c:pt>
              </c:strCache>
            </c:strRef>
          </c:tx>
          <c:spPr>
            <a:ln w="28575" cap="rnd">
              <a:solidFill>
                <a:srgbClr val="754A7E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754A7E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rgbClr val="754A7E"/>
                </a:solidFill>
                <a:prstDash val="sysDot"/>
              </a:ln>
              <a:effectLst/>
            </c:spPr>
            <c:trendlineType val="linear"/>
            <c:forward val="20"/>
            <c:dispRSqr val="0"/>
            <c:dispEq val="0"/>
          </c:trendline>
          <c:cat>
            <c:numRef>
              <c:f>'Long Term'!$B$15:$AF$15</c:f>
              <c:numCache>
                <c:formatCode>General</c:formatCod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'Long Term'!$B$19:$L$19</c:f>
              <c:numCache>
                <c:formatCode>General</c:formatCode>
                <c:ptCount val="11"/>
                <c:pt idx="0">
                  <c:v>0.10610940695296524</c:v>
                </c:pt>
                <c:pt idx="1">
                  <c:v>0.10636769459695213</c:v>
                </c:pt>
                <c:pt idx="2">
                  <c:v>0.10691888033447203</c:v>
                </c:pt>
                <c:pt idx="3">
                  <c:v>0.10672429134358713</c:v>
                </c:pt>
                <c:pt idx="4">
                  <c:v>0.10704097346696624</c:v>
                </c:pt>
                <c:pt idx="5">
                  <c:v>0.10808899664115969</c:v>
                </c:pt>
                <c:pt idx="6">
                  <c:v>0.10896388812102631</c:v>
                </c:pt>
                <c:pt idx="7">
                  <c:v>0.10977841527351864</c:v>
                </c:pt>
                <c:pt idx="8">
                  <c:v>0.11467969116159747</c:v>
                </c:pt>
                <c:pt idx="9">
                  <c:v>0.11817870089154502</c:v>
                </c:pt>
                <c:pt idx="10">
                  <c:v>0.12179268708311018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D8-42F6-822B-FA62B5285A0A}"/>
            </c:ext>
          </c:extLst>
        </c:ser>
        <c:ser>
          <c:idx val="4"/>
          <c:order val="4"/>
          <c:tx>
            <c:strRef>
              <c:f>'Long Term'!$A$20</c:f>
              <c:strCache>
                <c:ptCount val="1"/>
                <c:pt idx="0">
                  <c:v>Balance of Cheatham County</c:v>
                </c:pt>
              </c:strCache>
            </c:strRef>
          </c:tx>
          <c:spPr>
            <a:ln w="28575" cap="rnd">
              <a:solidFill>
                <a:srgbClr val="8D2048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rgbClr val="8D2048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'Long Term'!$B$15:$AF$15</c:f>
              <c:numCache>
                <c:formatCode>General</c:formatCode>
                <c:ptCount val="3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</c:numCache>
            </c:numRef>
          </c:cat>
          <c:val>
            <c:numRef>
              <c:f>'Long Term'!$B$20:$AF$20</c:f>
              <c:numCache>
                <c:formatCode>General</c:formatCode>
                <c:ptCount val="31"/>
                <c:pt idx="0">
                  <c:v>0.65281186094069532</c:v>
                </c:pt>
                <c:pt idx="1">
                  <c:v>0.65290676792036528</c:v>
                </c:pt>
                <c:pt idx="2">
                  <c:v>0.65290878498954774</c:v>
                </c:pt>
                <c:pt idx="3">
                  <c:v>0.65376890809711452</c:v>
                </c:pt>
                <c:pt idx="4">
                  <c:v>0.6540354951907299</c:v>
                </c:pt>
                <c:pt idx="5">
                  <c:v>0.65396368411748362</c:v>
                </c:pt>
                <c:pt idx="6">
                  <c:v>0.65380845877415628</c:v>
                </c:pt>
                <c:pt idx="7">
                  <c:v>0.65352656049065194</c:v>
                </c:pt>
                <c:pt idx="8">
                  <c:v>0.64838797207627219</c:v>
                </c:pt>
                <c:pt idx="9">
                  <c:v>0.64629665915548151</c:v>
                </c:pt>
                <c:pt idx="10">
                  <c:v>0.64574711524416961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D8-42F6-822B-FA62B5285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2560655"/>
        <c:axId val="1683332591"/>
      </c:lineChart>
      <c:catAx>
        <c:axId val="3125606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83332591"/>
        <c:crosses val="autoZero"/>
        <c:auto val="1"/>
        <c:lblAlgn val="ctr"/>
        <c:lblOffset val="100"/>
        <c:noMultiLvlLbl val="0"/>
      </c:catAx>
      <c:valAx>
        <c:axId val="1683332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333333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Share of County Total Population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333333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333333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1256065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33333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rgbClr val="333333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10</xdr:col>
      <xdr:colOff>68580</xdr:colOff>
      <xdr:row>28</xdr:row>
      <xdr:rowOff>30480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5BEB77-7B0C-4202-A75D-58313814C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0.00868</cdr:x>
      <cdr:y>0.86448</cdr:y>
    </cdr:from>
    <cdr:to>
      <cdr:x>0.97049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4580494-B029-4681-8184-43206F483D40}"/>
            </a:ext>
          </a:extLst>
        </cdr:cNvPr>
        <cdr:cNvSpPr txBox="1"/>
      </cdr:nvSpPr>
      <cdr:spPr>
        <a:xfrm xmlns:a="http://schemas.openxmlformats.org/drawingml/2006/main">
          <a:off x="60983" y="3208020"/>
          <a:ext cx="6757330" cy="502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rgbClr val="333333"/>
              </a:solidFill>
              <a:latin typeface="Arial" panose="020B0604020202020204" pitchFamily="34" charset="0"/>
              <a:cs typeface="Arial" panose="020B0604020202020204" pitchFamily="34" charset="0"/>
            </a:rPr>
            <a:t>Source:  US Census Bureau, Vintage 2020 Population Estimates, </a:t>
          </a:r>
          <a:r>
            <a:rPr lang="en-US" sz="900" b="0" i="1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City and Town Population</a:t>
          </a:r>
          <a:br>
            <a:rPr lang="en-US" sz="900" b="0" i="1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900" b="0" i="1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Totals: 2010-2020, </a:t>
          </a:r>
          <a:r>
            <a:rPr lang="en-US" sz="900" b="0" i="0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July</a:t>
          </a:r>
          <a:r>
            <a:rPr lang="en-US" sz="900" b="0" i="0" baseline="0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2021. Boyd Center for Business and Economic Research, University of Tennessee, </a:t>
          </a:r>
          <a:r>
            <a:rPr lang="en-US" sz="900" b="0" i="1" baseline="0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2018-2070</a:t>
          </a:r>
          <a:br>
            <a:rPr lang="en-US" sz="900" b="0" i="1" baseline="0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900" b="0" i="1" baseline="0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Population Projections</a:t>
          </a:r>
          <a:r>
            <a:rPr lang="en-US" sz="900" b="0" i="0" baseline="0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2018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="0" i="1">
            <a:solidFill>
              <a:srgbClr val="333333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176209</xdr:rowOff>
    </xdr:from>
    <xdr:to>
      <xdr:col>16</xdr:col>
      <xdr:colOff>152400</xdr:colOff>
      <xdr:row>23</xdr:row>
      <xdr:rowOff>16189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CF14B1-ED46-48DC-992A-5D471C060C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0.00868</cdr:x>
      <cdr:y>0.88356</cdr:y>
    </cdr:from>
    <cdr:to>
      <cdr:x>0.97049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4580494-B029-4681-8184-43206F483D40}"/>
            </a:ext>
          </a:extLst>
        </cdr:cNvPr>
        <cdr:cNvSpPr txBox="1"/>
      </cdr:nvSpPr>
      <cdr:spPr>
        <a:xfrm xmlns:a="http://schemas.openxmlformats.org/drawingml/2006/main">
          <a:off x="47624" y="3071816"/>
          <a:ext cx="5276851" cy="404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rgbClr val="333333"/>
              </a:solidFill>
              <a:latin typeface="Arial" panose="020B0604020202020204" pitchFamily="34" charset="0"/>
              <a:cs typeface="Arial" panose="020B0604020202020204" pitchFamily="34" charset="0"/>
            </a:rPr>
            <a:t>Source:  US Census Bureau, Vintage 2020 Population Estimates, </a:t>
          </a:r>
          <a:r>
            <a:rPr lang="en-US" sz="900" b="0" i="1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City and Town Population</a:t>
          </a:r>
          <a:br>
            <a:rPr lang="en-US" sz="900" b="0" i="1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900" b="0" i="1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Totals: 2010-2020, </a:t>
          </a:r>
          <a:r>
            <a:rPr lang="en-US" sz="900" b="0" i="0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July</a:t>
          </a:r>
          <a:r>
            <a:rPr lang="en-US" sz="900" b="0" i="0" baseline="0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2021.</a:t>
          </a:r>
          <a:endParaRPr lang="en-US" sz="900" b="0" i="1">
            <a:solidFill>
              <a:srgbClr val="333333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280987</xdr:colOff>
      <xdr:row>47</xdr:row>
      <xdr:rowOff>4762</xdr:rowOff>
    </xdr:from>
    <xdr:to>
      <xdr:col>17</xdr:col>
      <xdr:colOff>71437</xdr:colOff>
      <xdr:row>68</xdr:row>
      <xdr:rowOff>53911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1945B3-B8EC-4DC3-863F-44DA2C2B81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71437</xdr:colOff>
      <xdr:row>47</xdr:row>
      <xdr:rowOff>14287</xdr:rowOff>
    </xdr:from>
    <xdr:to>
      <xdr:col>7</xdr:col>
      <xdr:colOff>185737</xdr:colOff>
      <xdr:row>68</xdr:row>
      <xdr:rowOff>63436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70837BF-AFCC-450A-8076-DAB8599D8D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7</xdr:col>
      <xdr:colOff>114300</xdr:colOff>
      <xdr:row>93</xdr:row>
      <xdr:rowOff>49149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E3A92BC-B23E-4B4D-83F6-410FD497AE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0.88384</cdr:y>
    </cdr:from>
    <cdr:to>
      <cdr:x>0.96181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B8703C9-8CE1-4F7C-AD10-4E1DA5D0D70E}"/>
            </a:ext>
          </a:extLst>
        </cdr:cNvPr>
        <cdr:cNvSpPr txBox="1"/>
      </cdr:nvSpPr>
      <cdr:spPr>
        <a:xfrm xmlns:a="http://schemas.openxmlformats.org/drawingml/2006/main">
          <a:off x="0" y="3402449"/>
          <a:ext cx="6596064" cy="44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rgbClr val="333333"/>
              </a:solidFill>
              <a:latin typeface="Arial" panose="020B0604020202020204" pitchFamily="34" charset="0"/>
              <a:cs typeface="Arial" panose="020B0604020202020204" pitchFamily="34" charset="0"/>
            </a:rPr>
            <a:t>Source:  US Census Bureau, Vintage 2020 Population Estimates, </a:t>
          </a:r>
          <a:r>
            <a:rPr lang="en-US" sz="900" b="0" i="1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City and Town Population</a:t>
          </a:r>
          <a:br>
            <a:rPr lang="en-US" sz="900" b="0" i="1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900" b="0" i="1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Totals: 2010-2020, </a:t>
          </a:r>
          <a:r>
            <a:rPr lang="en-US" sz="900" b="0" i="0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July</a:t>
          </a:r>
          <a:r>
            <a:rPr lang="en-US" sz="900" b="0" i="0" baseline="0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2021.</a:t>
          </a:r>
          <a:endParaRPr lang="en-US" sz="900" b="0" i="1">
            <a:solidFill>
              <a:srgbClr val="333333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0.88384</cdr:y>
    </cdr:from>
    <cdr:to>
      <cdr:x>0.96181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515475B-8103-4949-A12D-CACEFAEFFCF9}"/>
            </a:ext>
          </a:extLst>
        </cdr:cNvPr>
        <cdr:cNvSpPr txBox="1"/>
      </cdr:nvSpPr>
      <cdr:spPr>
        <a:xfrm xmlns:a="http://schemas.openxmlformats.org/drawingml/2006/main">
          <a:off x="0" y="3402449"/>
          <a:ext cx="6596064" cy="44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rgbClr val="333333"/>
              </a:solidFill>
              <a:latin typeface="Arial" panose="020B0604020202020204" pitchFamily="34" charset="0"/>
              <a:cs typeface="Arial" panose="020B0604020202020204" pitchFamily="34" charset="0"/>
            </a:rPr>
            <a:t>Source:  US Census Bureau, Vintage 2020 Population Estimates, </a:t>
          </a:r>
          <a:r>
            <a:rPr lang="en-US" sz="900" b="0" i="1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City and Town Population</a:t>
          </a:r>
          <a:br>
            <a:rPr lang="en-US" sz="900" b="0" i="1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900" b="0" i="1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Totals: 2010-2020, </a:t>
          </a:r>
          <a:r>
            <a:rPr lang="en-US" sz="900" b="0" i="0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July</a:t>
          </a:r>
          <a:r>
            <a:rPr lang="en-US" sz="900" b="0" i="0" baseline="0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2021.</a:t>
          </a:r>
          <a:endParaRPr lang="en-US" sz="900" b="0" i="1">
            <a:solidFill>
              <a:srgbClr val="333333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0.90063</cdr:y>
    </cdr:from>
    <cdr:to>
      <cdr:x>0.96181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515475B-8103-4949-A12D-CACEFAEFFCF9}"/>
            </a:ext>
          </a:extLst>
        </cdr:cNvPr>
        <cdr:cNvSpPr txBox="1"/>
      </cdr:nvSpPr>
      <cdr:spPr>
        <a:xfrm xmlns:a="http://schemas.openxmlformats.org/drawingml/2006/main">
          <a:off x="0" y="3467100"/>
          <a:ext cx="6596093" cy="382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solidFill>
                <a:srgbClr val="333333"/>
              </a:solidFill>
              <a:latin typeface="Arial" panose="020B0604020202020204" pitchFamily="34" charset="0"/>
              <a:cs typeface="Arial" panose="020B0604020202020204" pitchFamily="34" charset="0"/>
            </a:rPr>
            <a:t>Source:  US Census Bureau, Vintage 2020 Population Estimates, </a:t>
          </a:r>
          <a:r>
            <a:rPr lang="en-US" sz="900" b="0" i="1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City and Town Population</a:t>
          </a:r>
          <a:br>
            <a:rPr lang="en-US" sz="900" b="0" i="1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900" b="0" i="1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Totals: 2010-2020, </a:t>
          </a:r>
          <a:r>
            <a:rPr lang="en-US" sz="900" b="0" i="0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July</a:t>
          </a:r>
          <a:r>
            <a:rPr lang="en-US" sz="900" b="0" i="0" baseline="0">
              <a:solidFill>
                <a:srgbClr val="33333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2021.</a:t>
          </a:r>
          <a:endParaRPr lang="en-US" sz="900" b="0" i="1">
            <a:solidFill>
              <a:srgbClr val="333333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00000000-0016-0000-0000-000000000000}" autoFormatId="16" applyNumberFormats="0" applyBorderFormats="0" applyFontFormats="0" applyPatternFormats="0" applyAlignmentFormats="0" applyWidthHeightFormats="0">
  <queryTableRefresh nextId="26">
    <queryTableFields count="24">
      <queryTableField id="1" name="SUMLEV" tableColumnId="1"/>
      <queryTableField id="2" name="STATE" tableColumnId="2"/>
      <queryTableField id="3" name="COUNTY" tableColumnId="3"/>
      <queryTableField id="4" name="PLACE" tableColumnId="4"/>
      <queryTableField id="5" name="COUSUB" tableColumnId="5"/>
      <queryTableField id="6" name="CONCIT" tableColumnId="6"/>
      <queryTableField id="7" name="PRIMGEO_FLAG" tableColumnId="7"/>
      <queryTableField id="8" name="FUNCSTAT" tableColumnId="8"/>
      <queryTableField id="9" name="NAME" tableColumnId="9"/>
      <queryTableField id="10" name="STNAME" tableColumnId="10"/>
      <queryTableField id="11" name="CENSUS2010POP" tableColumnId="11"/>
      <queryTableField id="12" name="ESTIMATESBASE2010" tableColumnId="12"/>
      <queryTableField id="13" name="POPESTIMATE2010" tableColumnId="13"/>
      <queryTableField id="14" name="POPESTIMATE2011" tableColumnId="14"/>
      <queryTableField id="15" name="POPESTIMATE2012" tableColumnId="15"/>
      <queryTableField id="16" name="POPESTIMATE2013" tableColumnId="16"/>
      <queryTableField id="17" name="POPESTIMATE2014" tableColumnId="17"/>
      <queryTableField id="18" name="POPESTIMATE2015" tableColumnId="18"/>
      <queryTableField id="19" name="POPESTIMATE2016" tableColumnId="19"/>
      <queryTableField id="20" name="POPESTIMATE2017" tableColumnId="20"/>
      <queryTableField id="21" name="POPESTIMATE2018" tableColumnId="21"/>
      <queryTableField id="22" name="POPESTIMATE2019" tableColumnId="22"/>
      <queryTableField id="24" name="POPESTIMATE042020" tableColumnId="24"/>
      <queryTableField id="23" name="POPESTIMATE2020" tableColumnId="23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6203F557-E646-4659-8BC5-3123F5D853FE}" autoFormatId="16" applyNumberFormats="0" applyBorderFormats="0" applyFontFormats="0" applyPatternFormats="0" applyAlignmentFormats="0" applyWidthHeightFormats="0">
  <queryTableRefresh nextId="63">
    <queryTableFields count="53">
      <queryTableField id="8" name="County FIPS" tableColumnId="8"/>
      <queryTableField id="3" name="County" tableColumnId="3"/>
      <queryTableField id="11" name="2020" tableColumnId="11"/>
      <queryTableField id="12" name="2021" tableColumnId="12"/>
      <queryTableField id="13" name="2022" tableColumnId="13"/>
      <queryTableField id="14" name="2023" tableColumnId="14"/>
      <queryTableField id="15" name="2024" tableColumnId="15"/>
      <queryTableField id="16" name="2025" tableColumnId="16"/>
      <queryTableField id="17" name="2026" tableColumnId="17"/>
      <queryTableField id="18" name="2027" tableColumnId="18"/>
      <queryTableField id="19" name="2028" tableColumnId="19"/>
      <queryTableField id="20" name="2029" tableColumnId="20"/>
      <queryTableField id="21" name="2030" tableColumnId="21"/>
      <queryTableField id="22" name="2031" tableColumnId="22"/>
      <queryTableField id="23" name="2032" tableColumnId="23"/>
      <queryTableField id="24" name="2033" tableColumnId="24"/>
      <queryTableField id="25" name="2034" tableColumnId="25"/>
      <queryTableField id="26" name="2035" tableColumnId="26"/>
      <queryTableField id="27" name="2036" tableColumnId="27"/>
      <queryTableField id="28" name="2037" tableColumnId="28"/>
      <queryTableField id="29" name="2038" tableColumnId="29"/>
      <queryTableField id="30" name="2039" tableColumnId="30"/>
      <queryTableField id="31" name="2040" tableColumnId="31"/>
      <queryTableField id="32" name="2041" tableColumnId="32"/>
      <queryTableField id="33" name="2042" tableColumnId="33"/>
      <queryTableField id="34" name="2043" tableColumnId="34"/>
      <queryTableField id="35" name="2044" tableColumnId="35"/>
      <queryTableField id="36" name="2045" tableColumnId="36"/>
      <queryTableField id="37" name="2046" tableColumnId="37"/>
      <queryTableField id="38" name="2047" tableColumnId="38"/>
      <queryTableField id="39" name="2048" tableColumnId="39"/>
      <queryTableField id="40" name="2049" tableColumnId="40"/>
      <queryTableField id="41" name="2050" tableColumnId="41"/>
      <queryTableField id="42" name="2051" tableColumnId="42"/>
      <queryTableField id="43" name="2052" tableColumnId="43"/>
      <queryTableField id="44" name="2053" tableColumnId="44"/>
      <queryTableField id="45" name="2054" tableColumnId="45"/>
      <queryTableField id="46" name="2055" tableColumnId="46"/>
      <queryTableField id="47" name="2056" tableColumnId="47"/>
      <queryTableField id="48" name="2057" tableColumnId="48"/>
      <queryTableField id="49" name="2058" tableColumnId="49"/>
      <queryTableField id="50" name="2059" tableColumnId="50"/>
      <queryTableField id="51" name="2060" tableColumnId="51"/>
      <queryTableField id="52" name="2061" tableColumnId="52"/>
      <queryTableField id="53" name="2062" tableColumnId="53"/>
      <queryTableField id="54" name="2063" tableColumnId="54"/>
      <queryTableField id="55" name="2064" tableColumnId="55"/>
      <queryTableField id="56" name="2065" tableColumnId="56"/>
      <queryTableField id="57" name="2066" tableColumnId="57"/>
      <queryTableField id="58" name="2067" tableColumnId="58"/>
      <queryTableField id="59" name="2068" tableColumnId="59"/>
      <queryTableField id="60" name="2069" tableColumnId="60"/>
      <queryTableField id="61" name="2070" tableColumnId="6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UB_EST2020_47" displayName="SUB_EST2020_47" ref="A1:X477" tableType="queryTable" totalsRowShown="0">
  <autoFilter ref="A1:X477" xr:uid="{00000000-0009-0000-0100-000001000000}"/>
  <tableColumns count="24">
    <tableColumn id="1" xr3:uid="{00000000-0010-0000-0000-000001000000}" uniqueName="1" name="SUMLEV" queryTableFieldId="1" dataDxfId="12"/>
    <tableColumn id="2" xr3:uid="{00000000-0010-0000-0000-000002000000}" uniqueName="2" name="STATE" queryTableFieldId="2" dataDxfId="11"/>
    <tableColumn id="3" xr3:uid="{00000000-0010-0000-0000-000003000000}" uniqueName="3" name="COUNTY" queryTableFieldId="3" dataDxfId="10"/>
    <tableColumn id="4" xr3:uid="{00000000-0010-0000-0000-000004000000}" uniqueName="4" name="PLACE" queryTableFieldId="4" dataDxfId="9"/>
    <tableColumn id="5" xr3:uid="{00000000-0010-0000-0000-000005000000}" uniqueName="5" name="COUSUB" queryTableFieldId="5" dataDxfId="8"/>
    <tableColumn id="6" xr3:uid="{00000000-0010-0000-0000-000006000000}" uniqueName="6" name="CONCIT" queryTableFieldId="6" dataDxfId="7"/>
    <tableColumn id="7" xr3:uid="{00000000-0010-0000-0000-000007000000}" uniqueName="7" name="PRIMGEO_FLAG" queryTableFieldId="7" dataDxfId="6"/>
    <tableColumn id="8" xr3:uid="{00000000-0010-0000-0000-000008000000}" uniqueName="8" name="FUNCSTAT" queryTableFieldId="8" dataDxfId="5"/>
    <tableColumn id="9" xr3:uid="{00000000-0010-0000-0000-000009000000}" uniqueName="9" name="NAME" queryTableFieldId="9" dataDxfId="4"/>
    <tableColumn id="10" xr3:uid="{00000000-0010-0000-0000-00000A000000}" uniqueName="10" name="STNAME" queryTableFieldId="10" dataDxfId="3"/>
    <tableColumn id="11" xr3:uid="{00000000-0010-0000-0000-00000B000000}" uniqueName="11" name="CENSUS2010POP" queryTableFieldId="11"/>
    <tableColumn id="12" xr3:uid="{00000000-0010-0000-0000-00000C000000}" uniqueName="12" name="ESTIMATESBASE2010" queryTableFieldId="12"/>
    <tableColumn id="13" xr3:uid="{00000000-0010-0000-0000-00000D000000}" uniqueName="13" name="POPESTIMATE2010" queryTableFieldId="13"/>
    <tableColumn id="14" xr3:uid="{00000000-0010-0000-0000-00000E000000}" uniqueName="14" name="POPESTIMATE2011" queryTableFieldId="14"/>
    <tableColumn id="15" xr3:uid="{00000000-0010-0000-0000-00000F000000}" uniqueName="15" name="POPESTIMATE2012" queryTableFieldId="15"/>
    <tableColumn id="16" xr3:uid="{00000000-0010-0000-0000-000010000000}" uniqueName="16" name="POPESTIMATE2013" queryTableFieldId="16"/>
    <tableColumn id="17" xr3:uid="{00000000-0010-0000-0000-000011000000}" uniqueName="17" name="POPESTIMATE2014" queryTableFieldId="17"/>
    <tableColumn id="18" xr3:uid="{00000000-0010-0000-0000-000012000000}" uniqueName="18" name="POPESTIMATE2015" queryTableFieldId="18"/>
    <tableColumn id="19" xr3:uid="{00000000-0010-0000-0000-000013000000}" uniqueName="19" name="POPESTIMATE2016" queryTableFieldId="19"/>
    <tableColumn id="20" xr3:uid="{00000000-0010-0000-0000-000014000000}" uniqueName="20" name="POPESTIMATE2017" queryTableFieldId="20"/>
    <tableColumn id="21" xr3:uid="{00000000-0010-0000-0000-000015000000}" uniqueName="21" name="POPESTIMATE2018" queryTableFieldId="21"/>
    <tableColumn id="22" xr3:uid="{00000000-0010-0000-0000-000016000000}" uniqueName="22" name="POPESTIMATE2019" queryTableFieldId="22"/>
    <tableColumn id="24" xr3:uid="{AD3308D4-2F8D-485F-8EF7-8D9182D51CD6}" uniqueName="24" name="POPESTIMATE042020" queryTableFieldId="24" dataDxfId="0"/>
    <tableColumn id="23" xr3:uid="{00000000-0010-0000-0000-000017000000}" uniqueName="23" name="POPESTIMATE2020" queryTableFieldId="23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D743CDF-E8B7-4717-BA7C-3E86F93A9845}" name="Boyd_Center_Population_Projections" displayName="Boyd_Center_Population_Projections" ref="A1:BA115" tableType="queryTable" totalsRowShown="0">
  <autoFilter ref="A1:BA115" xr:uid="{C3BF8534-4AAF-49D6-A882-ACF7C0CBB563}"/>
  <tableColumns count="53">
    <tableColumn id="8" xr3:uid="{C663CEFC-C717-400A-9B63-CBBD6ABCA278}" uniqueName="8" name="County FIPS" queryTableFieldId="8" dataDxfId="2"/>
    <tableColumn id="3" xr3:uid="{1C2C153D-7626-43AA-A078-1FB8EDB45683}" uniqueName="3" name="County" queryTableFieldId="3" dataDxfId="1"/>
    <tableColumn id="11" xr3:uid="{96F49B22-9C35-4541-B5F4-7B6D4E7DDFD2}" uniqueName="11" name="2020" queryTableFieldId="11"/>
    <tableColumn id="12" xr3:uid="{34AAF8F4-7E83-4A0A-844C-24ED9B23206A}" uniqueName="12" name="2021" queryTableFieldId="12"/>
    <tableColumn id="13" xr3:uid="{0A6CE865-FD51-40BC-9BB0-C51AAA8CD47F}" uniqueName="13" name="2022" queryTableFieldId="13"/>
    <tableColumn id="14" xr3:uid="{9DD3D7BF-5D31-4190-9F1B-142EDAF1A2F1}" uniqueName="14" name="2023" queryTableFieldId="14"/>
    <tableColumn id="15" xr3:uid="{72CCC570-799E-411A-AD82-DC6FB3DDFA70}" uniqueName="15" name="2024" queryTableFieldId="15"/>
    <tableColumn id="16" xr3:uid="{874D47CD-9E9D-4BED-B042-5DA2EC93089C}" uniqueName="16" name="2025" queryTableFieldId="16"/>
    <tableColumn id="17" xr3:uid="{E28C219E-329D-4C74-B527-197515B66B6D}" uniqueName="17" name="2026" queryTableFieldId="17"/>
    <tableColumn id="18" xr3:uid="{F85B54D9-FE7A-448E-B045-5A1F3A97D95D}" uniqueName="18" name="2027" queryTableFieldId="18"/>
    <tableColumn id="19" xr3:uid="{A25AB2B1-E9E4-444F-AFFC-0104D26F41AB}" uniqueName="19" name="2028" queryTableFieldId="19"/>
    <tableColumn id="20" xr3:uid="{2CB8F5E3-8239-4DEA-AD53-8585C6C0ED40}" uniqueName="20" name="2029" queryTableFieldId="20"/>
    <tableColumn id="21" xr3:uid="{715E9380-6402-4BC6-9A8E-CA8CA069AFEA}" uniqueName="21" name="2030" queryTableFieldId="21"/>
    <tableColumn id="22" xr3:uid="{EF16E473-2C08-433C-AC1E-4B64F32ADEF6}" uniqueName="22" name="2031" queryTableFieldId="22"/>
    <tableColumn id="23" xr3:uid="{18969869-D2C6-4773-B80A-F2C307E5F9BF}" uniqueName="23" name="2032" queryTableFieldId="23"/>
    <tableColumn id="24" xr3:uid="{451A45AB-052D-4A0C-BCA2-440CA095898F}" uniqueName="24" name="2033" queryTableFieldId="24"/>
    <tableColumn id="25" xr3:uid="{F17FD8CD-2E78-43C3-A8D1-B1FDF261FDAD}" uniqueName="25" name="2034" queryTableFieldId="25"/>
    <tableColumn id="26" xr3:uid="{563B7462-D666-426D-AE71-38DCAA10C8E0}" uniqueName="26" name="2035" queryTableFieldId="26"/>
    <tableColumn id="27" xr3:uid="{496CF3FE-F2F0-4B06-8050-F58FF526DFC6}" uniqueName="27" name="2036" queryTableFieldId="27"/>
    <tableColumn id="28" xr3:uid="{749168AE-38DD-4994-9A6A-D8C1C9A689FE}" uniqueName="28" name="2037" queryTableFieldId="28"/>
    <tableColumn id="29" xr3:uid="{C427D21F-BDEE-4414-B205-CBB076520A48}" uniqueName="29" name="2038" queryTableFieldId="29"/>
    <tableColumn id="30" xr3:uid="{7D58E8F3-E6BB-48A1-838D-B92EEEBC20BF}" uniqueName="30" name="2039" queryTableFieldId="30"/>
    <tableColumn id="31" xr3:uid="{86A55CAC-961C-4F45-804D-522BD0ED6869}" uniqueName="31" name="2040" queryTableFieldId="31"/>
    <tableColumn id="32" xr3:uid="{B340FE38-74D4-4F17-B180-DFC9022715F0}" uniqueName="32" name="2041" queryTableFieldId="32"/>
    <tableColumn id="33" xr3:uid="{168F2E31-7289-40DD-BD80-23498B945E48}" uniqueName="33" name="2042" queryTableFieldId="33"/>
    <tableColumn id="34" xr3:uid="{85EE6C1F-B713-463C-B29D-1B42CBC78E7D}" uniqueName="34" name="2043" queryTableFieldId="34"/>
    <tableColumn id="35" xr3:uid="{A92987E9-9DF1-4D8F-8F86-D03A1C34D639}" uniqueName="35" name="2044" queryTableFieldId="35"/>
    <tableColumn id="36" xr3:uid="{85E2F6E1-9C32-4A41-B744-37EAC8CDEC75}" uniqueName="36" name="2045" queryTableFieldId="36"/>
    <tableColumn id="37" xr3:uid="{8F71ACFA-B136-4FEB-A080-C0113750B3B4}" uniqueName="37" name="2046" queryTableFieldId="37"/>
    <tableColumn id="38" xr3:uid="{0E44297B-4BE5-4963-967C-C6AAE40D781D}" uniqueName="38" name="2047" queryTableFieldId="38"/>
    <tableColumn id="39" xr3:uid="{D1E7C589-C60E-45A9-B691-5A93EAB6EB08}" uniqueName="39" name="2048" queryTableFieldId="39"/>
    <tableColumn id="40" xr3:uid="{1ABB7221-5433-4251-BC00-863DA17D9B45}" uniqueName="40" name="2049" queryTableFieldId="40"/>
    <tableColumn id="41" xr3:uid="{5AED1AB6-BB83-4F1E-B3E5-9007C16F8E7F}" uniqueName="41" name="2050" queryTableFieldId="41"/>
    <tableColumn id="42" xr3:uid="{C82F6666-8DF5-4C96-8A03-F87EBE3EA3C8}" uniqueName="42" name="2051" queryTableFieldId="42"/>
    <tableColumn id="43" xr3:uid="{72167407-C2B0-4491-ACD4-84F6C856C03E}" uniqueName="43" name="2052" queryTableFieldId="43"/>
    <tableColumn id="44" xr3:uid="{FF887A8C-A629-4C17-86DC-F7E8821B892C}" uniqueName="44" name="2053" queryTableFieldId="44"/>
    <tableColumn id="45" xr3:uid="{062E710B-7DCC-4739-B2E5-ED5BF586704D}" uniqueName="45" name="2054" queryTableFieldId="45"/>
    <tableColumn id="46" xr3:uid="{AE4FED7A-EC2F-49E5-AD44-585B2379758A}" uniqueName="46" name="2055" queryTableFieldId="46"/>
    <tableColumn id="47" xr3:uid="{40A015B1-EC83-4C4B-88D1-1E3016BB8D1D}" uniqueName="47" name="2056" queryTableFieldId="47"/>
    <tableColumn id="48" xr3:uid="{F4913D88-68E9-4D79-9234-0CB9C65FD29C}" uniqueName="48" name="2057" queryTableFieldId="48"/>
    <tableColumn id="49" xr3:uid="{65D84D3C-8C60-478C-A1B5-69FF1657A1B1}" uniqueName="49" name="2058" queryTableFieldId="49"/>
    <tableColumn id="50" xr3:uid="{4CA302DA-D805-4B96-82C1-7613A72D6ECF}" uniqueName="50" name="2059" queryTableFieldId="50"/>
    <tableColumn id="51" xr3:uid="{76E8AD60-482C-4155-88B2-D07EECE86193}" uniqueName="51" name="2060" queryTableFieldId="51"/>
    <tableColumn id="52" xr3:uid="{8F54037D-D860-4C6A-984B-7DE689F1F2A3}" uniqueName="52" name="2061" queryTableFieldId="52"/>
    <tableColumn id="53" xr3:uid="{03FA25F4-D9CC-4264-AECD-82F562E9214C}" uniqueName="53" name="2062" queryTableFieldId="53"/>
    <tableColumn id="54" xr3:uid="{6574CFA2-BC64-4323-9E71-6AA36737AA82}" uniqueName="54" name="2063" queryTableFieldId="54"/>
    <tableColumn id="55" xr3:uid="{79F1A995-BF13-4BE3-A680-934817C370B9}" uniqueName="55" name="2064" queryTableFieldId="55"/>
    <tableColumn id="56" xr3:uid="{65E9E498-C747-4635-901A-0DED65C7A205}" uniqueName="56" name="2065" queryTableFieldId="56"/>
    <tableColumn id="57" xr3:uid="{C5D9A704-D102-4F42-86CB-7749DE8A28C0}" uniqueName="57" name="2066" queryTableFieldId="57"/>
    <tableColumn id="58" xr3:uid="{2BB003AB-8726-4C77-B538-262DBA40CE0C}" uniqueName="58" name="2067" queryTableFieldId="58"/>
    <tableColumn id="59" xr3:uid="{B809008A-0974-47B7-A283-3E3C62580D29}" uniqueName="59" name="2068" queryTableFieldId="59"/>
    <tableColumn id="60" xr3:uid="{AF24BD52-CE16-47B2-8296-AFF9D719205C}" uniqueName="60" name="2069" queryTableFieldId="60"/>
    <tableColumn id="61" xr3:uid="{69D4DF17-82CD-44D7-A0D5-CB8E70C36D31}" uniqueName="61" name="2070" queryTableFieldId="6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F900D-4CF6-474C-81BB-1ECBA0988524}">
  <dimension ref="A1:AF6"/>
  <sheetViews>
    <sheetView tabSelected="1" workbookViewId="0"/>
  </sheetViews>
  <sheetFormatPr defaultColWidth="8.81640625" defaultRowHeight="14" x14ac:dyDescent="0.3"/>
  <cols>
    <col min="1" max="1" width="21.453125" style="1" bestFit="1" customWidth="1"/>
    <col min="2" max="12" width="8.81640625" style="1"/>
    <col min="13" max="32" width="10.54296875" style="1" bestFit="1" customWidth="1"/>
    <col min="33" max="16384" width="8.81640625" style="1"/>
  </cols>
  <sheetData>
    <row r="1" spans="1:32" x14ac:dyDescent="0.3">
      <c r="A1" s="13" t="s">
        <v>1076</v>
      </c>
    </row>
    <row r="3" spans="1:32" x14ac:dyDescent="0.3">
      <c r="B3" s="2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  <c r="H3" s="2">
        <v>2016</v>
      </c>
      <c r="I3" s="2">
        <v>2017</v>
      </c>
      <c r="J3" s="2">
        <v>2018</v>
      </c>
      <c r="K3" s="2">
        <v>2019</v>
      </c>
      <c r="L3" s="2">
        <v>2020</v>
      </c>
      <c r="M3" s="2">
        <v>2021</v>
      </c>
      <c r="N3" s="2">
        <v>2022</v>
      </c>
      <c r="O3" s="2">
        <v>2023</v>
      </c>
      <c r="P3" s="2">
        <v>2024</v>
      </c>
      <c r="Q3" s="2">
        <v>2025</v>
      </c>
      <c r="R3" s="2">
        <v>2026</v>
      </c>
      <c r="S3" s="2">
        <v>2027</v>
      </c>
      <c r="T3" s="2">
        <v>2028</v>
      </c>
      <c r="U3" s="2">
        <v>2029</v>
      </c>
      <c r="V3" s="2">
        <v>2030</v>
      </c>
      <c r="W3" s="2">
        <v>2031</v>
      </c>
      <c r="X3" s="2">
        <v>2032</v>
      </c>
      <c r="Y3" s="2">
        <v>2033</v>
      </c>
      <c r="Z3" s="2">
        <v>2034</v>
      </c>
      <c r="AA3" s="2">
        <v>2035</v>
      </c>
      <c r="AB3" s="2">
        <v>2036</v>
      </c>
      <c r="AC3" s="2">
        <v>2037</v>
      </c>
      <c r="AD3" s="2">
        <v>2038</v>
      </c>
      <c r="AE3" s="2">
        <v>2039</v>
      </c>
      <c r="AF3" s="2">
        <v>2040</v>
      </c>
    </row>
    <row r="4" spans="1:32" x14ac:dyDescent="0.3">
      <c r="A4" s="1" t="s">
        <v>295</v>
      </c>
      <c r="B4" s="12">
        <v>2085</v>
      </c>
      <c r="C4" s="12">
        <v>2071</v>
      </c>
      <c r="D4" s="12">
        <v>2080</v>
      </c>
      <c r="E4" s="12">
        <v>2087</v>
      </c>
      <c r="F4" s="12">
        <v>2096</v>
      </c>
      <c r="G4" s="12">
        <v>2087</v>
      </c>
      <c r="H4" s="12">
        <v>2093</v>
      </c>
      <c r="I4" s="12">
        <v>2109</v>
      </c>
      <c r="J4" s="12">
        <v>2084</v>
      </c>
      <c r="K4" s="12">
        <v>2080</v>
      </c>
      <c r="L4" s="12">
        <v>2056</v>
      </c>
    </row>
    <row r="5" spans="1:32" x14ac:dyDescent="0.3">
      <c r="A5" s="1" t="s">
        <v>1085</v>
      </c>
      <c r="M5" s="12">
        <v>2081.3090909090911</v>
      </c>
      <c r="N5" s="12">
        <v>2080.8000000000002</v>
      </c>
      <c r="O5" s="12">
        <v>2080.2909090909093</v>
      </c>
      <c r="P5" s="12">
        <v>2079.7818181818184</v>
      </c>
      <c r="Q5" s="12">
        <v>2079.2727272727275</v>
      </c>
      <c r="R5" s="12">
        <v>2078.7636363636366</v>
      </c>
      <c r="S5" s="12">
        <v>2078.2545454545457</v>
      </c>
      <c r="T5" s="12">
        <v>2077.7454545454548</v>
      </c>
      <c r="U5" s="12">
        <v>2077.2363636363639</v>
      </c>
      <c r="V5" s="12">
        <v>2076.727272727273</v>
      </c>
      <c r="W5" s="12">
        <v>2076.2181818181821</v>
      </c>
      <c r="X5" s="12">
        <v>2075.7090909090912</v>
      </c>
      <c r="Y5" s="12">
        <v>2075.2000000000003</v>
      </c>
      <c r="Z5" s="12">
        <v>2074.6909090909094</v>
      </c>
      <c r="AA5" s="12">
        <v>2074.1818181818185</v>
      </c>
      <c r="AB5" s="12">
        <v>2073.6727272727276</v>
      </c>
      <c r="AC5" s="12">
        <v>2073.1636363636362</v>
      </c>
      <c r="AD5" s="12">
        <v>2072.6545454545453</v>
      </c>
      <c r="AE5" s="12">
        <v>2072.1454545454544</v>
      </c>
      <c r="AF5" s="12">
        <v>2071.6363636363635</v>
      </c>
    </row>
    <row r="6" spans="1:32" x14ac:dyDescent="0.3">
      <c r="A6" s="1" t="s">
        <v>1086</v>
      </c>
      <c r="M6" s="12">
        <v>2064.6678516758307</v>
      </c>
      <c r="N6" s="12">
        <v>2062.1973502765727</v>
      </c>
      <c r="O6" s="12">
        <v>2059.0675538127484</v>
      </c>
      <c r="P6" s="12">
        <v>2055.1539800978198</v>
      </c>
      <c r="Q6" s="12">
        <v>2050.5476273972199</v>
      </c>
      <c r="R6" s="12">
        <v>2045.2001826649293</v>
      </c>
      <c r="S6" s="12">
        <v>2039.1574445382457</v>
      </c>
      <c r="T6" s="12">
        <v>2032.4449932522614</v>
      </c>
      <c r="U6" s="12">
        <v>2025.0253835818596</v>
      </c>
      <c r="V6" s="12">
        <v>2017.1211054844275</v>
      </c>
      <c r="W6" s="12">
        <v>2008.5780133957592</v>
      </c>
      <c r="X6" s="12">
        <v>1999.5867524303214</v>
      </c>
      <c r="Y6" s="12">
        <v>1990.0794914043156</v>
      </c>
      <c r="Z6" s="12">
        <v>1980.1866287131531</v>
      </c>
      <c r="AA6" s="12">
        <v>1969.9518982396278</v>
      </c>
      <c r="AB6" s="12">
        <v>1959.2980598632666</v>
      </c>
      <c r="AC6" s="12">
        <v>1948.3059580152317</v>
      </c>
      <c r="AD6" s="12">
        <v>1937.072804074523</v>
      </c>
      <c r="AE6" s="12">
        <v>1925.5575931384972</v>
      </c>
      <c r="AF6" s="12">
        <v>1913.8824954954907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ED6A9-5F82-4F01-A702-D1E8FD165735}">
  <dimension ref="A1:D21"/>
  <sheetViews>
    <sheetView workbookViewId="0">
      <selection activeCell="A2" sqref="A2"/>
    </sheetView>
  </sheetViews>
  <sheetFormatPr defaultColWidth="9.1796875" defaultRowHeight="14" x14ac:dyDescent="0.3"/>
  <cols>
    <col min="1" max="1" width="9.1796875" style="1"/>
    <col min="2" max="2" width="14" style="1" customWidth="1"/>
    <col min="3" max="3" width="21.54296875" style="1" bestFit="1" customWidth="1"/>
    <col min="4" max="4" width="15.1796875" style="1" customWidth="1"/>
    <col min="5" max="16384" width="9.1796875" style="1"/>
  </cols>
  <sheetData>
    <row r="1" spans="1:4" x14ac:dyDescent="0.3">
      <c r="A1" s="13" t="s">
        <v>1087</v>
      </c>
    </row>
    <row r="3" spans="1:4" x14ac:dyDescent="0.3">
      <c r="A3" s="3"/>
      <c r="B3" s="4" t="s">
        <v>294</v>
      </c>
      <c r="C3" s="5" t="s">
        <v>295</v>
      </c>
      <c r="D3" s="5" t="s">
        <v>296</v>
      </c>
    </row>
    <row r="4" spans="1:4" x14ac:dyDescent="0.3">
      <c r="A4" s="3">
        <v>1</v>
      </c>
      <c r="B4" s="6">
        <v>2010</v>
      </c>
      <c r="C4" s="8">
        <v>2085</v>
      </c>
      <c r="D4" s="9"/>
    </row>
    <row r="5" spans="1:4" x14ac:dyDescent="0.3">
      <c r="A5" s="3">
        <v>2</v>
      </c>
      <c r="B5" s="6">
        <v>2011</v>
      </c>
      <c r="C5" s="8">
        <v>2071</v>
      </c>
      <c r="D5" s="9"/>
    </row>
    <row r="6" spans="1:4" x14ac:dyDescent="0.3">
      <c r="A6" s="3">
        <v>3</v>
      </c>
      <c r="B6" s="6">
        <v>2012</v>
      </c>
      <c r="C6" s="8">
        <v>2080</v>
      </c>
      <c r="D6" s="9"/>
    </row>
    <row r="7" spans="1:4" x14ac:dyDescent="0.3">
      <c r="A7" s="3">
        <v>4</v>
      </c>
      <c r="B7" s="6">
        <v>2013</v>
      </c>
      <c r="C7" s="8">
        <v>2087</v>
      </c>
      <c r="D7" s="9"/>
    </row>
    <row r="8" spans="1:4" x14ac:dyDescent="0.3">
      <c r="A8" s="3">
        <v>5</v>
      </c>
      <c r="B8" s="6">
        <v>2014</v>
      </c>
      <c r="C8" s="8">
        <v>2096</v>
      </c>
      <c r="D8" s="9"/>
    </row>
    <row r="9" spans="1:4" x14ac:dyDescent="0.3">
      <c r="A9" s="3">
        <v>6</v>
      </c>
      <c r="B9" s="6">
        <v>2015</v>
      </c>
      <c r="C9" s="8">
        <v>2087</v>
      </c>
      <c r="D9" s="9"/>
    </row>
    <row r="10" spans="1:4" x14ac:dyDescent="0.3">
      <c r="A10" s="3">
        <v>7</v>
      </c>
      <c r="B10" s="6">
        <v>2016</v>
      </c>
      <c r="C10" s="8">
        <v>2093</v>
      </c>
      <c r="D10" s="9"/>
    </row>
    <row r="11" spans="1:4" x14ac:dyDescent="0.3">
      <c r="A11" s="3">
        <v>8</v>
      </c>
      <c r="B11" s="6">
        <v>2017</v>
      </c>
      <c r="C11" s="8">
        <v>2109</v>
      </c>
      <c r="D11" s="9"/>
    </row>
    <row r="12" spans="1:4" x14ac:dyDescent="0.3">
      <c r="A12" s="3">
        <v>9</v>
      </c>
      <c r="B12" s="6">
        <v>2018</v>
      </c>
      <c r="C12" s="8">
        <v>2084</v>
      </c>
      <c r="D12" s="9"/>
    </row>
    <row r="13" spans="1:4" x14ac:dyDescent="0.3">
      <c r="A13" s="3">
        <v>10</v>
      </c>
      <c r="B13" s="6">
        <v>2019</v>
      </c>
      <c r="C13" s="8">
        <v>2080</v>
      </c>
      <c r="D13" s="9"/>
    </row>
    <row r="14" spans="1:4" x14ac:dyDescent="0.3">
      <c r="A14" s="3">
        <v>11</v>
      </c>
      <c r="B14" s="6">
        <v>2020</v>
      </c>
      <c r="C14" s="8">
        <v>2056</v>
      </c>
      <c r="D14" s="9"/>
    </row>
    <row r="15" spans="1:4" x14ac:dyDescent="0.3">
      <c r="A15" s="3">
        <v>12</v>
      </c>
      <c r="B15" s="3">
        <v>2021</v>
      </c>
      <c r="C15" s="9"/>
      <c r="D15" s="9">
        <f>TREND(C$4:C$14,A$4:A$14,A15)</f>
        <v>2081.3090909090911</v>
      </c>
    </row>
    <row r="16" spans="1:4" x14ac:dyDescent="0.3">
      <c r="A16" s="3">
        <v>13</v>
      </c>
      <c r="B16" s="3">
        <v>2022</v>
      </c>
      <c r="C16" s="9"/>
      <c r="D16" s="9">
        <f t="shared" ref="D16:D19" si="0">TREND(C$4:C$14,A$4:A$14,A16)</f>
        <v>2080.8000000000002</v>
      </c>
    </row>
    <row r="17" spans="1:4" x14ac:dyDescent="0.3">
      <c r="A17" s="3">
        <v>14</v>
      </c>
      <c r="B17" s="3">
        <v>2023</v>
      </c>
      <c r="C17" s="9"/>
      <c r="D17" s="9">
        <f t="shared" si="0"/>
        <v>2080.2909090909093</v>
      </c>
    </row>
    <row r="18" spans="1:4" x14ac:dyDescent="0.3">
      <c r="A18" s="3">
        <v>15</v>
      </c>
      <c r="B18" s="3">
        <v>2024</v>
      </c>
      <c r="C18" s="9"/>
      <c r="D18" s="9">
        <f t="shared" si="0"/>
        <v>2079.7818181818184</v>
      </c>
    </row>
    <row r="19" spans="1:4" x14ac:dyDescent="0.3">
      <c r="A19" s="3">
        <v>16</v>
      </c>
      <c r="B19" s="3">
        <v>2025</v>
      </c>
      <c r="C19" s="9"/>
      <c r="D19" s="9">
        <f t="shared" si="0"/>
        <v>2079.2727272727275</v>
      </c>
    </row>
    <row r="21" spans="1:4" x14ac:dyDescent="0.3">
      <c r="C21" s="2" t="s">
        <v>1077</v>
      </c>
      <c r="D21" s="14">
        <f>RSQ(C4:C14,A4:A14)</f>
        <v>1.5389145156541365E-2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4C5C9-017A-4B7D-B697-0F791320F577}">
  <dimension ref="A1:AF45"/>
  <sheetViews>
    <sheetView topLeftCell="A34" zoomScaleNormal="100" workbookViewId="0">
      <selection activeCell="N41" sqref="N41:N45"/>
    </sheetView>
  </sheetViews>
  <sheetFormatPr defaultColWidth="9.1796875" defaultRowHeight="14" x14ac:dyDescent="0.3"/>
  <cols>
    <col min="1" max="1" width="31.7265625" style="1" customWidth="1"/>
    <col min="2" max="13" width="11.54296875" style="1" bestFit="1" customWidth="1"/>
    <col min="14" max="16384" width="9.1796875" style="1"/>
  </cols>
  <sheetData>
    <row r="1" spans="1:32" x14ac:dyDescent="0.3">
      <c r="A1" s="2" t="s">
        <v>1082</v>
      </c>
    </row>
    <row r="3" spans="1:32" x14ac:dyDescent="0.3">
      <c r="A3" s="1" t="s">
        <v>1080</v>
      </c>
    </row>
    <row r="4" spans="1:32" x14ac:dyDescent="0.3"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</row>
    <row r="5" spans="1:32" x14ac:dyDescent="0.3">
      <c r="B5" s="2">
        <v>2010</v>
      </c>
      <c r="C5" s="2">
        <v>2011</v>
      </c>
      <c r="D5" s="2">
        <v>2012</v>
      </c>
      <c r="E5" s="2">
        <v>2013</v>
      </c>
      <c r="F5" s="2">
        <v>2014</v>
      </c>
      <c r="G5" s="2">
        <v>2015</v>
      </c>
      <c r="H5" s="2">
        <v>2016</v>
      </c>
      <c r="I5" s="2">
        <v>2017</v>
      </c>
      <c r="J5" s="2">
        <v>2018</v>
      </c>
      <c r="K5" s="2">
        <v>2019</v>
      </c>
      <c r="L5" s="2">
        <v>2020</v>
      </c>
      <c r="M5" s="2">
        <v>2021</v>
      </c>
      <c r="N5" s="2">
        <v>2022</v>
      </c>
      <c r="O5" s="2">
        <v>2023</v>
      </c>
      <c r="P5" s="2">
        <v>2024</v>
      </c>
      <c r="Q5" s="2">
        <v>2025</v>
      </c>
      <c r="R5" s="2">
        <v>2026</v>
      </c>
      <c r="S5" s="2">
        <v>2027</v>
      </c>
      <c r="T5" s="2">
        <v>2028</v>
      </c>
      <c r="U5" s="2">
        <v>2029</v>
      </c>
      <c r="V5" s="2">
        <v>2030</v>
      </c>
      <c r="W5" s="2">
        <v>2031</v>
      </c>
      <c r="X5" s="2">
        <v>2032</v>
      </c>
      <c r="Y5" s="2">
        <v>2033</v>
      </c>
      <c r="Z5" s="2">
        <v>2034</v>
      </c>
      <c r="AA5" s="2">
        <v>2035</v>
      </c>
      <c r="AB5" s="2">
        <v>2036</v>
      </c>
      <c r="AC5" s="2">
        <v>2037</v>
      </c>
      <c r="AD5" s="2">
        <v>2038</v>
      </c>
      <c r="AE5" s="2">
        <v>2039</v>
      </c>
      <c r="AF5" s="2">
        <v>2040</v>
      </c>
    </row>
    <row r="6" spans="1:32" x14ac:dyDescent="0.3">
      <c r="A6" s="1" t="s">
        <v>28</v>
      </c>
      <c r="B6" s="10">
        <f>VLOOKUP($A6,SUB_EST2020_47[[NAME]:[POPESTIMATE2020]],'Long Term'!B$4+4,FALSE)</f>
        <v>4607</v>
      </c>
      <c r="C6" s="10">
        <f>VLOOKUP($A6,SUB_EST2020_47[[NAME]:[POPESTIMATE2020]],'Long Term'!C$4+4,FALSE)</f>
        <v>4581</v>
      </c>
      <c r="D6" s="10">
        <f>VLOOKUP($A6,SUB_EST2020_47[[NAME]:[POPESTIMATE2020]],'Long Term'!D$4+4,FALSE)</f>
        <v>4595</v>
      </c>
      <c r="E6" s="10">
        <f>VLOOKUP($A6,SUB_EST2020_47[[NAME]:[POPESTIMATE2020]],'Long Term'!E$4+4,FALSE)</f>
        <v>4588</v>
      </c>
      <c r="F6" s="10">
        <f>VLOOKUP($A6,SUB_EST2020_47[[NAME]:[POPESTIMATE2020]],'Long Term'!F$4+4,FALSE)</f>
        <v>4605</v>
      </c>
      <c r="G6" s="10">
        <f>VLOOKUP($A6,SUB_EST2020_47[[NAME]:[POPESTIMATE2020]],'Long Term'!G$4+4,FALSE)</f>
        <v>4595</v>
      </c>
      <c r="H6" s="10">
        <f>VLOOKUP($A6,SUB_EST2020_47[[NAME]:[POPESTIMATE2020]],'Long Term'!H$4+4,FALSE)</f>
        <v>4608</v>
      </c>
      <c r="I6" s="10">
        <f>VLOOKUP($A6,SUB_EST2020_47[[NAME]:[POPESTIMATE2020]],'Long Term'!I$4+4,FALSE)</f>
        <v>4693</v>
      </c>
      <c r="J6" s="10">
        <f>VLOOKUP($A6,SUB_EST2020_47[[NAME]:[POPESTIMATE2020]],'Long Term'!J$4+4,FALSE)</f>
        <v>4778</v>
      </c>
      <c r="K6" s="10">
        <f>VLOOKUP($A6,SUB_EST2020_47[[NAME]:[POPESTIMATE2020]],'Long Term'!K$4+4,FALSE)</f>
        <v>4794</v>
      </c>
      <c r="L6" s="10">
        <f>VLOOKUP($A6,SUB_EST2020_47[[NAME]:[POPESTIMATE2020]],'Long Term'!L$4+4,FALSE)</f>
        <v>4758</v>
      </c>
    </row>
    <row r="7" spans="1:32" x14ac:dyDescent="0.3">
      <c r="A7" s="1" t="s">
        <v>30</v>
      </c>
      <c r="B7" s="10">
        <f>VLOOKUP($A7,SUB_EST2020_47[[NAME]:[POPESTIMATE2020]],'Long Term'!B$4+4,FALSE)</f>
        <v>2739</v>
      </c>
      <c r="C7" s="10">
        <f>VLOOKUP($A7,SUB_EST2020_47[[NAME]:[POPESTIMATE2020]],'Long Term'!C$4+4,FALSE)</f>
        <v>2731</v>
      </c>
      <c r="D7" s="10">
        <f>VLOOKUP($A7,SUB_EST2020_47[[NAME]:[POPESTIMATE2020]],'Long Term'!D$4+4,FALSE)</f>
        <v>2746</v>
      </c>
      <c r="E7" s="10">
        <f>VLOOKUP($A7,SUB_EST2020_47[[NAME]:[POPESTIMATE2020]],'Long Term'!E$4+4,FALSE)</f>
        <v>2746</v>
      </c>
      <c r="F7" s="10">
        <f>VLOOKUP($A7,SUB_EST2020_47[[NAME]:[POPESTIMATE2020]],'Long Term'!F$4+4,FALSE)</f>
        <v>2763</v>
      </c>
      <c r="G7" s="10">
        <f>VLOOKUP($A7,SUB_EST2020_47[[NAME]:[POPESTIMATE2020]],'Long Term'!G$4+4,FALSE)</f>
        <v>2740</v>
      </c>
      <c r="H7" s="10">
        <f>VLOOKUP($A7,SUB_EST2020_47[[NAME]:[POPESTIMATE2020]],'Long Term'!H$4+4,FALSE)</f>
        <v>2739</v>
      </c>
      <c r="I7" s="10">
        <f>VLOOKUP($A7,SUB_EST2020_47[[NAME]:[POPESTIMATE2020]],'Long Term'!I$4+4,FALSE)</f>
        <v>2769</v>
      </c>
      <c r="J7" s="10">
        <f>VLOOKUP($A7,SUB_EST2020_47[[NAME]:[POPESTIMATE2020]],'Long Term'!J$4+4,FALSE)</f>
        <v>2743</v>
      </c>
      <c r="K7" s="10">
        <f>VLOOKUP($A7,SUB_EST2020_47[[NAME]:[POPESTIMATE2020]],'Long Term'!K$4+4,FALSE)</f>
        <v>2742</v>
      </c>
      <c r="L7" s="10">
        <f>VLOOKUP($A7,SUB_EST2020_47[[NAME]:[POPESTIMATE2020]],'Long Term'!L$4+4,FALSE)</f>
        <v>2725</v>
      </c>
    </row>
    <row r="8" spans="1:32" x14ac:dyDescent="0.3">
      <c r="A8" s="1" t="s">
        <v>33</v>
      </c>
      <c r="B8" s="10">
        <f>VLOOKUP($A8,SUB_EST2020_47[[NAME]:[POPESTIMATE2020]],'Long Term'!B$4+4,FALSE)</f>
        <v>2085</v>
      </c>
      <c r="C8" s="10">
        <f>VLOOKUP($A8,SUB_EST2020_47[[NAME]:[POPESTIMATE2020]],'Long Term'!C$4+4,FALSE)</f>
        <v>2071</v>
      </c>
      <c r="D8" s="10">
        <f>VLOOKUP($A8,SUB_EST2020_47[[NAME]:[POPESTIMATE2020]],'Long Term'!D$4+4,FALSE)</f>
        <v>2080</v>
      </c>
      <c r="E8" s="10">
        <f>VLOOKUP($A8,SUB_EST2020_47[[NAME]:[POPESTIMATE2020]],'Long Term'!E$4+4,FALSE)</f>
        <v>2087</v>
      </c>
      <c r="F8" s="10">
        <f>VLOOKUP($A8,SUB_EST2020_47[[NAME]:[POPESTIMATE2020]],'Long Term'!F$4+4,FALSE)</f>
        <v>2096</v>
      </c>
      <c r="G8" s="10">
        <f>VLOOKUP($A8,SUB_EST2020_47[[NAME]:[POPESTIMATE2020]],'Long Term'!G$4+4,FALSE)</f>
        <v>2087</v>
      </c>
      <c r="H8" s="10">
        <f>VLOOKUP($A8,SUB_EST2020_47[[NAME]:[POPESTIMATE2020]],'Long Term'!H$4+4,FALSE)</f>
        <v>2093</v>
      </c>
      <c r="I8" s="10">
        <f>VLOOKUP($A8,SUB_EST2020_47[[NAME]:[POPESTIMATE2020]],'Long Term'!I$4+4,FALSE)</f>
        <v>2109</v>
      </c>
      <c r="J8" s="10">
        <f>VLOOKUP($A8,SUB_EST2020_47[[NAME]:[POPESTIMATE2020]],'Long Term'!J$4+4,FALSE)</f>
        <v>2084</v>
      </c>
      <c r="K8" s="10">
        <f>VLOOKUP($A8,SUB_EST2020_47[[NAME]:[POPESTIMATE2020]],'Long Term'!K$4+4,FALSE)</f>
        <v>2080</v>
      </c>
      <c r="L8" s="10">
        <f>VLOOKUP($A8,SUB_EST2020_47[[NAME]:[POPESTIMATE2020]],'Long Term'!L$4+4,FALSE)</f>
        <v>2066</v>
      </c>
    </row>
    <row r="9" spans="1:32" x14ac:dyDescent="0.3">
      <c r="A9" s="1" t="s">
        <v>35</v>
      </c>
      <c r="B9" s="10">
        <f>VLOOKUP($A9,SUB_EST2020_47[[NAME]:[POPESTIMATE2020]],'Long Term'!B$4+4,FALSE)</f>
        <v>4151</v>
      </c>
      <c r="C9" s="10">
        <f>VLOOKUP($A9,SUB_EST2020_47[[NAME]:[POPESTIMATE2020]],'Long Term'!C$4+4,FALSE)</f>
        <v>4146</v>
      </c>
      <c r="D9" s="10">
        <f>VLOOKUP($A9,SUB_EST2020_47[[NAME]:[POPESTIMATE2020]],'Long Term'!D$4+4,FALSE)</f>
        <v>4194</v>
      </c>
      <c r="E9" s="10">
        <f>VLOOKUP($A9,SUB_EST2020_47[[NAME]:[POPESTIMATE2020]],'Long Term'!E$4+4,FALSE)</f>
        <v>4198</v>
      </c>
      <c r="F9" s="10">
        <f>VLOOKUP($A9,SUB_EST2020_47[[NAME]:[POPESTIMATE2020]],'Long Term'!F$4+4,FALSE)</f>
        <v>4240</v>
      </c>
      <c r="G9" s="10">
        <f>VLOOKUP($A9,SUB_EST2020_47[[NAME]:[POPESTIMATE2020]],'Long Term'!G$4+4,FALSE)</f>
        <v>4280</v>
      </c>
      <c r="H9" s="10">
        <f>VLOOKUP($A9,SUB_EST2020_47[[NAME]:[POPESTIMATE2020]],'Long Term'!H$4+4,FALSE)</f>
        <v>4336</v>
      </c>
      <c r="I9" s="10">
        <f>VLOOKUP($A9,SUB_EST2020_47[[NAME]:[POPESTIMATE2020]],'Long Term'!I$4+4,FALSE)</f>
        <v>4439</v>
      </c>
      <c r="J9" s="10">
        <f>VLOOKUP($A9,SUB_EST2020_47[[NAME]:[POPESTIMATE2020]],'Long Term'!J$4+4,FALSE)</f>
        <v>4649</v>
      </c>
      <c r="K9" s="10">
        <f>VLOOKUP($A9,SUB_EST2020_47[[NAME]:[POPESTIMATE2020]],'Long Term'!K$4+4,FALSE)</f>
        <v>4825</v>
      </c>
      <c r="L9" s="10">
        <f>VLOOKUP($A9,SUB_EST2020_47[[NAME]:[POPESTIMATE2020]],'Long Term'!L$4+4,FALSE)</f>
        <v>5003</v>
      </c>
    </row>
    <row r="10" spans="1:32" x14ac:dyDescent="0.3">
      <c r="A10" s="1" t="s">
        <v>50</v>
      </c>
      <c r="B10" s="10">
        <f>VLOOKUP($A10,SUB_EST2020_47[[NAME]:[POPESTIMATE2020]],'Long Term'!B$4+4,FALSE)</f>
        <v>25538</v>
      </c>
      <c r="C10" s="10">
        <f>VLOOKUP($A10,SUB_EST2020_47[[NAME]:[POPESTIMATE2020]],'Long Term'!C$4+4,FALSE)</f>
        <v>25449</v>
      </c>
      <c r="D10" s="10">
        <f>VLOOKUP($A10,SUB_EST2020_47[[NAME]:[POPESTIMATE2020]],'Long Term'!D$4+4,FALSE)</f>
        <v>25611</v>
      </c>
      <c r="E10" s="10">
        <f>VLOOKUP($A10,SUB_EST2020_47[[NAME]:[POPESTIMATE2020]],'Long Term'!E$4+4,FALSE)</f>
        <v>25716</v>
      </c>
      <c r="F10" s="10">
        <f>VLOOKUP($A10,SUB_EST2020_47[[NAME]:[POPESTIMATE2020]],'Long Term'!F$4+4,FALSE)</f>
        <v>25907</v>
      </c>
      <c r="G10" s="10">
        <f>VLOOKUP($A10,SUB_EST2020_47[[NAME]:[POPESTIMATE2020]],'Long Term'!G$4+4,FALSE)</f>
        <v>25895</v>
      </c>
      <c r="H10" s="10">
        <f>VLOOKUP($A10,SUB_EST2020_47[[NAME]:[POPESTIMATE2020]],'Long Term'!H$4+4,FALSE)</f>
        <v>26017</v>
      </c>
      <c r="I10" s="10">
        <f>VLOOKUP($A10,SUB_EST2020_47[[NAME]:[POPESTIMATE2020]],'Long Term'!I$4+4,FALSE)</f>
        <v>26426</v>
      </c>
      <c r="J10" s="10">
        <f>VLOOKUP($A10,SUB_EST2020_47[[NAME]:[POPESTIMATE2020]],'Long Term'!J$4+4,FALSE)</f>
        <v>26285</v>
      </c>
      <c r="K10" s="10">
        <f>VLOOKUP($A10,SUB_EST2020_47[[NAME]:[POPESTIMATE2020]],'Long Term'!K$4+4,FALSE)</f>
        <v>26387</v>
      </c>
      <c r="L10" s="10">
        <f>VLOOKUP($A10,SUB_EST2020_47[[NAME]:[POPESTIMATE2020]],'Long Term'!L$4+4,FALSE)</f>
        <v>26526</v>
      </c>
    </row>
    <row r="13" spans="1:32" x14ac:dyDescent="0.3">
      <c r="A13" s="1" t="s">
        <v>1083</v>
      </c>
    </row>
    <row r="14" spans="1:32" x14ac:dyDescent="0.3"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  <c r="I14" s="2">
        <v>8</v>
      </c>
      <c r="J14" s="2">
        <v>9</v>
      </c>
      <c r="K14" s="2">
        <v>10</v>
      </c>
      <c r="L14" s="2">
        <v>11</v>
      </c>
      <c r="M14" s="2">
        <v>12</v>
      </c>
      <c r="N14" s="2">
        <v>13</v>
      </c>
      <c r="O14" s="2">
        <v>14</v>
      </c>
      <c r="P14" s="2">
        <v>15</v>
      </c>
      <c r="Q14" s="2">
        <v>16</v>
      </c>
      <c r="R14" s="2">
        <v>17</v>
      </c>
      <c r="S14" s="2">
        <v>18</v>
      </c>
      <c r="T14" s="2">
        <v>19</v>
      </c>
      <c r="U14" s="2">
        <v>20</v>
      </c>
      <c r="V14" s="2">
        <v>21</v>
      </c>
      <c r="W14" s="2">
        <v>22</v>
      </c>
      <c r="X14" s="2">
        <v>23</v>
      </c>
      <c r="Y14" s="2">
        <v>24</v>
      </c>
      <c r="Z14" s="2">
        <v>25</v>
      </c>
      <c r="AA14" s="2">
        <v>26</v>
      </c>
      <c r="AB14" s="2">
        <v>27</v>
      </c>
      <c r="AC14" s="2">
        <v>28</v>
      </c>
      <c r="AD14" s="2">
        <v>29</v>
      </c>
      <c r="AE14" s="2">
        <v>30</v>
      </c>
      <c r="AF14" s="2">
        <v>31</v>
      </c>
    </row>
    <row r="15" spans="1:32" x14ac:dyDescent="0.3">
      <c r="B15" s="2">
        <v>2010</v>
      </c>
      <c r="C15" s="2">
        <v>2011</v>
      </c>
      <c r="D15" s="2">
        <v>2012</v>
      </c>
      <c r="E15" s="2">
        <v>2013</v>
      </c>
      <c r="F15" s="2">
        <v>2014</v>
      </c>
      <c r="G15" s="2">
        <v>2015</v>
      </c>
      <c r="H15" s="2">
        <v>2016</v>
      </c>
      <c r="I15" s="2">
        <v>2017</v>
      </c>
      <c r="J15" s="2">
        <v>2018</v>
      </c>
      <c r="K15" s="2">
        <v>2019</v>
      </c>
      <c r="L15" s="2">
        <v>2020</v>
      </c>
      <c r="M15" s="2">
        <v>2021</v>
      </c>
      <c r="N15" s="2">
        <v>2022</v>
      </c>
      <c r="O15" s="2">
        <v>2023</v>
      </c>
      <c r="P15" s="2">
        <v>2024</v>
      </c>
      <c r="Q15" s="2">
        <v>2025</v>
      </c>
      <c r="R15" s="2">
        <v>2026</v>
      </c>
      <c r="S15" s="2">
        <v>2027</v>
      </c>
      <c r="T15" s="2">
        <v>2028</v>
      </c>
      <c r="U15" s="2">
        <v>2029</v>
      </c>
      <c r="V15" s="2">
        <v>2030</v>
      </c>
      <c r="W15" s="2">
        <v>2031</v>
      </c>
      <c r="X15" s="2">
        <v>2032</v>
      </c>
      <c r="Y15" s="2">
        <v>2033</v>
      </c>
      <c r="Z15" s="2">
        <v>2034</v>
      </c>
      <c r="AA15" s="2">
        <v>2035</v>
      </c>
      <c r="AB15" s="2">
        <v>2036</v>
      </c>
      <c r="AC15" s="2">
        <v>2037</v>
      </c>
      <c r="AD15" s="2">
        <v>2038</v>
      </c>
      <c r="AE15" s="2">
        <v>2039</v>
      </c>
      <c r="AF15" s="2">
        <v>2040</v>
      </c>
    </row>
    <row r="16" spans="1:32" x14ac:dyDescent="0.3">
      <c r="A16" s="1" t="s">
        <v>28</v>
      </c>
      <c r="B16" s="7">
        <f>B6/SUM(B$6:B$10)</f>
        <v>0.11776584867075665</v>
      </c>
      <c r="C16" s="7">
        <f t="shared" ref="C16:L16" si="0">C6/SUM(C$6:C$10)</f>
        <v>0.11752783621530094</v>
      </c>
      <c r="D16" s="7">
        <f t="shared" si="0"/>
        <v>0.11714169173507367</v>
      </c>
      <c r="E16" s="7">
        <f t="shared" si="0"/>
        <v>0.11663912546078556</v>
      </c>
      <c r="F16" s="7">
        <f t="shared" si="0"/>
        <v>0.11625558556966499</v>
      </c>
      <c r="G16" s="7">
        <f t="shared" si="0"/>
        <v>0.1160441447584413</v>
      </c>
      <c r="H16" s="7">
        <f t="shared" si="0"/>
        <v>0.11579926117658884</v>
      </c>
      <c r="I16" s="7">
        <f t="shared" si="0"/>
        <v>0.11605994658225344</v>
      </c>
      <c r="J16" s="7">
        <f t="shared" si="0"/>
        <v>0.11786181208219246</v>
      </c>
      <c r="K16" s="7">
        <f t="shared" si="0"/>
        <v>0.11741941804643871</v>
      </c>
      <c r="L16" s="7">
        <f t="shared" si="0"/>
        <v>0.11582842397390331</v>
      </c>
    </row>
    <row r="17" spans="1:32" x14ac:dyDescent="0.3">
      <c r="A17" s="1" t="s">
        <v>30</v>
      </c>
      <c r="B17" s="7">
        <f t="shared" ref="B17:L17" si="1">B7/SUM(B$6:B$10)</f>
        <v>7.0015337423312882E-2</v>
      </c>
      <c r="C17" s="7">
        <f t="shared" si="1"/>
        <v>7.0065164964851961E-2</v>
      </c>
      <c r="D17" s="7">
        <f t="shared" si="1"/>
        <v>7.0004588793147401E-2</v>
      </c>
      <c r="E17" s="7">
        <f t="shared" si="1"/>
        <v>6.9810601245709925E-2</v>
      </c>
      <c r="F17" s="7">
        <f t="shared" si="1"/>
        <v>6.9753351341798997E-2</v>
      </c>
      <c r="G17" s="7">
        <f t="shared" si="1"/>
        <v>6.9197161401116244E-2</v>
      </c>
      <c r="H17" s="7">
        <f t="shared" si="1"/>
        <v>6.8831201467594805E-2</v>
      </c>
      <c r="I17" s="7">
        <f t="shared" si="1"/>
        <v>6.8478583440498564E-2</v>
      </c>
      <c r="J17" s="7">
        <f t="shared" si="1"/>
        <v>6.7663237869705711E-2</v>
      </c>
      <c r="K17" s="7">
        <f t="shared" si="1"/>
        <v>6.7159792299402374E-2</v>
      </c>
      <c r="L17" s="7">
        <f t="shared" si="1"/>
        <v>6.6337212133015244E-2</v>
      </c>
    </row>
    <row r="18" spans="1:32" x14ac:dyDescent="0.3">
      <c r="A18" s="1" t="s">
        <v>33</v>
      </c>
      <c r="B18" s="7">
        <f t="shared" ref="B18:L18" si="2">B8/SUM(B$6:B$10)</f>
        <v>5.3297546012269936E-2</v>
      </c>
      <c r="C18" s="7">
        <f t="shared" si="2"/>
        <v>5.3132536302529634E-2</v>
      </c>
      <c r="D18" s="7">
        <f t="shared" si="2"/>
        <v>5.3026054147759141E-2</v>
      </c>
      <c r="E18" s="7">
        <f t="shared" si="2"/>
        <v>5.3057073852802845E-2</v>
      </c>
      <c r="F18" s="7">
        <f t="shared" si="2"/>
        <v>5.2914594430839922E-2</v>
      </c>
      <c r="G18" s="7">
        <f t="shared" si="2"/>
        <v>5.2706013081799126E-2</v>
      </c>
      <c r="H18" s="7">
        <f t="shared" si="2"/>
        <v>5.2597190460633783E-2</v>
      </c>
      <c r="I18" s="7">
        <f t="shared" si="2"/>
        <v>5.2156494213077456E-2</v>
      </c>
      <c r="J18" s="7">
        <f t="shared" si="2"/>
        <v>5.1407286810232121E-2</v>
      </c>
      <c r="K18" s="7">
        <f t="shared" si="2"/>
        <v>5.0945429607132359E-2</v>
      </c>
      <c r="L18" s="7">
        <f t="shared" si="2"/>
        <v>5.0294561565801643E-2</v>
      </c>
    </row>
    <row r="19" spans="1:32" x14ac:dyDescent="0.3">
      <c r="A19" s="1" t="s">
        <v>35</v>
      </c>
      <c r="B19" s="7">
        <f t="shared" ref="B19:L19" si="3">B9/SUM(B$6:B$10)</f>
        <v>0.10610940695296524</v>
      </c>
      <c r="C19" s="7">
        <f t="shared" si="3"/>
        <v>0.10636769459695213</v>
      </c>
      <c r="D19" s="7">
        <f t="shared" si="3"/>
        <v>0.10691888033447203</v>
      </c>
      <c r="E19" s="7">
        <f t="shared" si="3"/>
        <v>0.10672429134358713</v>
      </c>
      <c r="F19" s="7">
        <f t="shared" si="3"/>
        <v>0.10704097346696624</v>
      </c>
      <c r="G19" s="7">
        <f t="shared" si="3"/>
        <v>0.10808899664115969</v>
      </c>
      <c r="H19" s="7">
        <f t="shared" si="3"/>
        <v>0.10896388812102631</v>
      </c>
      <c r="I19" s="7">
        <f t="shared" si="3"/>
        <v>0.10977841527351864</v>
      </c>
      <c r="J19" s="7">
        <f t="shared" si="3"/>
        <v>0.11467969116159747</v>
      </c>
      <c r="K19" s="7">
        <f t="shared" si="3"/>
        <v>0.11817870089154502</v>
      </c>
      <c r="L19" s="7">
        <f t="shared" si="3"/>
        <v>0.12179268708311018</v>
      </c>
    </row>
    <row r="20" spans="1:32" x14ac:dyDescent="0.3">
      <c r="A20" s="1" t="s">
        <v>50</v>
      </c>
      <c r="B20" s="7">
        <f t="shared" ref="B20:L20" si="4">B10/SUM(B$6:B$10)</f>
        <v>0.65281186094069532</v>
      </c>
      <c r="C20" s="7">
        <f t="shared" si="4"/>
        <v>0.65290676792036528</v>
      </c>
      <c r="D20" s="7">
        <f t="shared" si="4"/>
        <v>0.65290878498954774</v>
      </c>
      <c r="E20" s="7">
        <f t="shared" si="4"/>
        <v>0.65376890809711452</v>
      </c>
      <c r="F20" s="7">
        <f t="shared" si="4"/>
        <v>0.6540354951907299</v>
      </c>
      <c r="G20" s="7">
        <f t="shared" si="4"/>
        <v>0.65396368411748362</v>
      </c>
      <c r="H20" s="7">
        <f t="shared" si="4"/>
        <v>0.65380845877415628</v>
      </c>
      <c r="I20" s="7">
        <f t="shared" si="4"/>
        <v>0.65352656049065194</v>
      </c>
      <c r="J20" s="7">
        <f t="shared" si="4"/>
        <v>0.64838797207627219</v>
      </c>
      <c r="K20" s="7">
        <f t="shared" si="4"/>
        <v>0.64629665915548151</v>
      </c>
      <c r="L20" s="7">
        <f t="shared" si="4"/>
        <v>0.64574711524416961</v>
      </c>
    </row>
    <row r="23" spans="1:32" x14ac:dyDescent="0.3">
      <c r="A23" s="1" t="s">
        <v>1081</v>
      </c>
    </row>
    <row r="24" spans="1:32" x14ac:dyDescent="0.3">
      <c r="B24" s="2">
        <v>1</v>
      </c>
      <c r="C24" s="2">
        <v>2</v>
      </c>
      <c r="D24" s="2">
        <v>3</v>
      </c>
      <c r="E24" s="2">
        <v>4</v>
      </c>
      <c r="F24" s="2">
        <v>5</v>
      </c>
      <c r="G24" s="2">
        <v>6</v>
      </c>
      <c r="H24" s="2">
        <v>7</v>
      </c>
      <c r="I24" s="2">
        <v>8</v>
      </c>
      <c r="J24" s="2">
        <v>9</v>
      </c>
      <c r="K24" s="2">
        <v>10</v>
      </c>
      <c r="L24" s="2">
        <v>11</v>
      </c>
      <c r="M24" s="2">
        <v>12</v>
      </c>
      <c r="N24" s="2">
        <v>13</v>
      </c>
      <c r="O24" s="2">
        <v>14</v>
      </c>
      <c r="P24" s="2">
        <v>15</v>
      </c>
      <c r="Q24" s="2">
        <v>16</v>
      </c>
      <c r="R24" s="2">
        <v>17</v>
      </c>
      <c r="S24" s="2">
        <v>18</v>
      </c>
      <c r="T24" s="2">
        <v>19</v>
      </c>
      <c r="U24" s="2">
        <v>20</v>
      </c>
      <c r="V24" s="2">
        <v>21</v>
      </c>
      <c r="W24" s="2">
        <v>22</v>
      </c>
      <c r="X24" s="2">
        <v>23</v>
      </c>
      <c r="Y24" s="2">
        <v>24</v>
      </c>
      <c r="Z24" s="2">
        <v>25</v>
      </c>
      <c r="AA24" s="2">
        <v>26</v>
      </c>
      <c r="AB24" s="2">
        <v>27</v>
      </c>
      <c r="AC24" s="2">
        <v>28</v>
      </c>
      <c r="AD24" s="2">
        <v>29</v>
      </c>
      <c r="AE24" s="2">
        <v>30</v>
      </c>
      <c r="AF24" s="2">
        <v>31</v>
      </c>
    </row>
    <row r="25" spans="1:32" x14ac:dyDescent="0.3">
      <c r="B25" s="2">
        <v>2010</v>
      </c>
      <c r="C25" s="2">
        <v>2011</v>
      </c>
      <c r="D25" s="2">
        <v>2012</v>
      </c>
      <c r="E25" s="2">
        <v>2013</v>
      </c>
      <c r="F25" s="2">
        <v>2014</v>
      </c>
      <c r="G25" s="2">
        <v>2015</v>
      </c>
      <c r="H25" s="2">
        <v>2016</v>
      </c>
      <c r="I25" s="2">
        <v>2017</v>
      </c>
      <c r="J25" s="2">
        <v>2018</v>
      </c>
      <c r="K25" s="2">
        <v>2019</v>
      </c>
      <c r="L25" s="2">
        <v>2020</v>
      </c>
      <c r="M25" s="2">
        <v>2021</v>
      </c>
      <c r="N25" s="2">
        <v>2022</v>
      </c>
      <c r="O25" s="2">
        <v>2023</v>
      </c>
      <c r="P25" s="2">
        <v>2024</v>
      </c>
      <c r="Q25" s="2">
        <v>2025</v>
      </c>
      <c r="R25" s="2">
        <v>2026</v>
      </c>
      <c r="S25" s="2">
        <v>2027</v>
      </c>
      <c r="T25" s="2">
        <v>2028</v>
      </c>
      <c r="U25" s="2">
        <v>2029</v>
      </c>
      <c r="V25" s="2">
        <v>2030</v>
      </c>
      <c r="W25" s="2">
        <v>2031</v>
      </c>
      <c r="X25" s="2">
        <v>2032</v>
      </c>
      <c r="Y25" s="2">
        <v>2033</v>
      </c>
      <c r="Z25" s="2">
        <v>2034</v>
      </c>
      <c r="AA25" s="2">
        <v>2035</v>
      </c>
      <c r="AB25" s="2">
        <v>2036</v>
      </c>
      <c r="AC25" s="2">
        <v>2037</v>
      </c>
      <c r="AD25" s="2">
        <v>2038</v>
      </c>
      <c r="AE25" s="2">
        <v>2039</v>
      </c>
      <c r="AF25" s="2">
        <v>2040</v>
      </c>
    </row>
    <row r="26" spans="1:32" x14ac:dyDescent="0.3">
      <c r="A26" s="1" t="s">
        <v>28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1">
        <f>TREND($B16:$L16,$B$24:$L$24,M$24)</f>
        <v>0.11623618399184545</v>
      </c>
      <c r="N26" s="1">
        <f t="shared" ref="N26:AF26" si="5">TREND($B16:$L16,$B$24:$L$24,N$24)</f>
        <v>0.11614913747122273</v>
      </c>
      <c r="O26" s="1">
        <f t="shared" si="5"/>
        <v>0.11606209095059999</v>
      </c>
      <c r="P26" s="1">
        <f t="shared" si="5"/>
        <v>0.11597504442997728</v>
      </c>
      <c r="Q26" s="1">
        <f t="shared" si="5"/>
        <v>0.11588799790935456</v>
      </c>
      <c r="R26" s="1">
        <f t="shared" si="5"/>
        <v>0.11580095138873182</v>
      </c>
      <c r="S26" s="1">
        <f t="shared" si="5"/>
        <v>0.1157139048681091</v>
      </c>
      <c r="T26" s="1">
        <f t="shared" si="5"/>
        <v>0.11562685834748637</v>
      </c>
      <c r="U26" s="1">
        <f t="shared" si="5"/>
        <v>0.11553981182686365</v>
      </c>
      <c r="V26" s="1">
        <f t="shared" si="5"/>
        <v>0.11545276530624093</v>
      </c>
      <c r="W26" s="1">
        <f t="shared" si="5"/>
        <v>0.1153657187856182</v>
      </c>
      <c r="X26" s="1">
        <f t="shared" si="5"/>
        <v>0.11527867226499548</v>
      </c>
      <c r="Y26" s="1">
        <f t="shared" si="5"/>
        <v>0.11519162574437275</v>
      </c>
      <c r="Z26" s="1">
        <f t="shared" si="5"/>
        <v>0.11510457922375003</v>
      </c>
      <c r="AA26" s="1">
        <f t="shared" si="5"/>
        <v>0.11501753270312731</v>
      </c>
      <c r="AB26" s="1">
        <f t="shared" si="5"/>
        <v>0.11493048618250458</v>
      </c>
      <c r="AC26" s="1">
        <f t="shared" si="5"/>
        <v>0.11484343966188186</v>
      </c>
      <c r="AD26" s="1">
        <f t="shared" si="5"/>
        <v>0.11475639314125913</v>
      </c>
      <c r="AE26" s="1">
        <f t="shared" si="5"/>
        <v>0.11466934662063641</v>
      </c>
      <c r="AF26" s="1">
        <f t="shared" si="5"/>
        <v>0.11458230010001369</v>
      </c>
    </row>
    <row r="27" spans="1:32" x14ac:dyDescent="0.3">
      <c r="A27" s="1" t="s">
        <v>30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1">
        <f t="shared" ref="M27:AF27" si="6">TREND($B17:$L17,$B$24:$L$24,M$24)</f>
        <v>6.6631165378110105E-2</v>
      </c>
      <c r="N27" s="1">
        <f t="shared" si="6"/>
        <v>6.6261871238398842E-2</v>
      </c>
      <c r="O27" s="1">
        <f t="shared" si="6"/>
        <v>6.589257709868758E-2</v>
      </c>
      <c r="P27" s="1">
        <f t="shared" si="6"/>
        <v>6.5523282958976331E-2</v>
      </c>
      <c r="Q27" s="1">
        <f t="shared" si="6"/>
        <v>6.5153988819265068E-2</v>
      </c>
      <c r="R27" s="1">
        <f t="shared" si="6"/>
        <v>6.4784694679553806E-2</v>
      </c>
      <c r="S27" s="1">
        <f t="shared" si="6"/>
        <v>6.4415400539842543E-2</v>
      </c>
      <c r="T27" s="1">
        <f t="shared" si="6"/>
        <v>6.4046106400131281E-2</v>
      </c>
      <c r="U27" s="1">
        <f t="shared" si="6"/>
        <v>6.3676812260420032E-2</v>
      </c>
      <c r="V27" s="1">
        <f t="shared" si="6"/>
        <v>6.3307518120708769E-2</v>
      </c>
      <c r="W27" s="1">
        <f t="shared" si="6"/>
        <v>6.2938223980997507E-2</v>
      </c>
      <c r="X27" s="1">
        <f t="shared" si="6"/>
        <v>6.2568929841286258E-2</v>
      </c>
      <c r="Y27" s="1">
        <f t="shared" si="6"/>
        <v>6.2199635701574996E-2</v>
      </c>
      <c r="Z27" s="1">
        <f t="shared" si="6"/>
        <v>6.1830341561863733E-2</v>
      </c>
      <c r="AA27" s="1">
        <f t="shared" si="6"/>
        <v>6.1461047422152471E-2</v>
      </c>
      <c r="AB27" s="1">
        <f t="shared" si="6"/>
        <v>6.1091753282441215E-2</v>
      </c>
      <c r="AC27" s="1">
        <f t="shared" si="6"/>
        <v>6.0722459142729952E-2</v>
      </c>
      <c r="AD27" s="1">
        <f t="shared" si="6"/>
        <v>6.0353165003018697E-2</v>
      </c>
      <c r="AE27" s="1">
        <f t="shared" si="6"/>
        <v>5.9983870863307434E-2</v>
      </c>
      <c r="AF27" s="1">
        <f t="shared" si="6"/>
        <v>5.9614576723596178E-2</v>
      </c>
    </row>
    <row r="28" spans="1:32" x14ac:dyDescent="0.3">
      <c r="A28" s="1" t="s">
        <v>33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1">
        <f t="shared" ref="M28:AF28" si="7">TREND($B18:$L18,$B$24:$L$24,M$24)</f>
        <v>5.0644713810834248E-2</v>
      </c>
      <c r="N28" s="1">
        <f t="shared" si="7"/>
        <v>5.0365275499232712E-2</v>
      </c>
      <c r="O28" s="1">
        <f t="shared" si="7"/>
        <v>5.0085837187631183E-2</v>
      </c>
      <c r="P28" s="1">
        <f t="shared" si="7"/>
        <v>4.9806398876029653E-2</v>
      </c>
      <c r="Q28" s="1">
        <f t="shared" si="7"/>
        <v>4.9526960564428117E-2</v>
      </c>
      <c r="R28" s="1">
        <f t="shared" si="7"/>
        <v>4.9247522252826581E-2</v>
      </c>
      <c r="S28" s="1">
        <f t="shared" si="7"/>
        <v>4.8968083941225052E-2</v>
      </c>
      <c r="T28" s="1">
        <f t="shared" si="7"/>
        <v>4.8688645629623523E-2</v>
      </c>
      <c r="U28" s="1">
        <f t="shared" si="7"/>
        <v>4.8409207318021986E-2</v>
      </c>
      <c r="V28" s="1">
        <f t="shared" si="7"/>
        <v>4.8129769006420457E-2</v>
      </c>
      <c r="W28" s="1">
        <f t="shared" si="7"/>
        <v>4.7850330694818921E-2</v>
      </c>
      <c r="X28" s="1">
        <f t="shared" si="7"/>
        <v>4.7570892383217392E-2</v>
      </c>
      <c r="Y28" s="1">
        <f t="shared" si="7"/>
        <v>4.7291454071615863E-2</v>
      </c>
      <c r="Z28" s="1">
        <f t="shared" si="7"/>
        <v>4.7012015760014327E-2</v>
      </c>
      <c r="AA28" s="1">
        <f t="shared" si="7"/>
        <v>4.6732577448412797E-2</v>
      </c>
      <c r="AB28" s="1">
        <f t="shared" si="7"/>
        <v>4.6453139136811261E-2</v>
      </c>
      <c r="AC28" s="1">
        <f t="shared" si="7"/>
        <v>4.6173700825209732E-2</v>
      </c>
      <c r="AD28" s="1">
        <f t="shared" si="7"/>
        <v>4.5894262513608196E-2</v>
      </c>
      <c r="AE28" s="1">
        <f t="shared" si="7"/>
        <v>4.5614824202006667E-2</v>
      </c>
      <c r="AF28" s="1">
        <f t="shared" si="7"/>
        <v>4.533538589040513E-2</v>
      </c>
    </row>
    <row r="29" spans="1:32" x14ac:dyDescent="0.3">
      <c r="A29" s="1" t="s">
        <v>35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1">
        <f t="shared" ref="M29:AF29" si="8">TREND($B19:$L19,$B$24:$L$24,M$24)</f>
        <v>0.11898436712377614</v>
      </c>
      <c r="N29" s="1">
        <f t="shared" si="8"/>
        <v>0.12041140367672519</v>
      </c>
      <c r="O29" s="1">
        <f t="shared" si="8"/>
        <v>0.12183844022967424</v>
      </c>
      <c r="P29" s="1">
        <f t="shared" si="8"/>
        <v>0.12326547678262328</v>
      </c>
      <c r="Q29" s="1">
        <f t="shared" si="8"/>
        <v>0.12469251333557234</v>
      </c>
      <c r="R29" s="1">
        <f t="shared" si="8"/>
        <v>0.12611954988852139</v>
      </c>
      <c r="S29" s="1">
        <f t="shared" si="8"/>
        <v>0.12754658644147043</v>
      </c>
      <c r="T29" s="1">
        <f t="shared" si="8"/>
        <v>0.1289736229944195</v>
      </c>
      <c r="U29" s="1">
        <f t="shared" si="8"/>
        <v>0.13040065954736854</v>
      </c>
      <c r="V29" s="1">
        <f t="shared" si="8"/>
        <v>0.13182769610031761</v>
      </c>
      <c r="W29" s="1">
        <f t="shared" si="8"/>
        <v>0.13325473265326665</v>
      </c>
      <c r="X29" s="1">
        <f t="shared" si="8"/>
        <v>0.13468176920621572</v>
      </c>
      <c r="Y29" s="1">
        <f t="shared" si="8"/>
        <v>0.13610880575916476</v>
      </c>
      <c r="Z29" s="1">
        <f t="shared" si="8"/>
        <v>0.1375358423121138</v>
      </c>
      <c r="AA29" s="1">
        <f t="shared" si="8"/>
        <v>0.13896287886506287</v>
      </c>
      <c r="AB29" s="1">
        <f t="shared" si="8"/>
        <v>0.14038991541801191</v>
      </c>
      <c r="AC29" s="1">
        <f t="shared" si="8"/>
        <v>0.14181695197096095</v>
      </c>
      <c r="AD29" s="1">
        <f t="shared" si="8"/>
        <v>0.14324398852391002</v>
      </c>
      <c r="AE29" s="1">
        <f t="shared" si="8"/>
        <v>0.14467102507685908</v>
      </c>
      <c r="AF29" s="1">
        <f t="shared" si="8"/>
        <v>0.14609806162980812</v>
      </c>
    </row>
    <row r="30" spans="1:32" x14ac:dyDescent="0.3">
      <c r="A30" s="1" t="s">
        <v>50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1">
        <f t="shared" ref="M30:AF30" si="9">TREND($B20:$L20,$B$24:$L$24,M$24)</f>
        <v>0.6475035696954341</v>
      </c>
      <c r="N30" s="1">
        <f t="shared" si="9"/>
        <v>0.64681231211442058</v>
      </c>
      <c r="O30" s="1">
        <f t="shared" si="9"/>
        <v>0.64612105453340696</v>
      </c>
      <c r="P30" s="1">
        <f t="shared" si="9"/>
        <v>0.64542979695239344</v>
      </c>
      <c r="Q30" s="1">
        <f t="shared" si="9"/>
        <v>0.64473853937137993</v>
      </c>
      <c r="R30" s="1">
        <f t="shared" si="9"/>
        <v>0.64404728179036641</v>
      </c>
      <c r="S30" s="1">
        <f t="shared" si="9"/>
        <v>0.64335602420935289</v>
      </c>
      <c r="T30" s="1">
        <f t="shared" si="9"/>
        <v>0.64266476662833927</v>
      </c>
      <c r="U30" s="1">
        <f t="shared" si="9"/>
        <v>0.64197350904732575</v>
      </c>
      <c r="V30" s="1">
        <f t="shared" si="9"/>
        <v>0.64128225146631224</v>
      </c>
      <c r="W30" s="1">
        <f t="shared" si="9"/>
        <v>0.64059099388529872</v>
      </c>
      <c r="X30" s="1">
        <f t="shared" si="9"/>
        <v>0.6398997363042852</v>
      </c>
      <c r="Y30" s="1">
        <f t="shared" si="9"/>
        <v>0.63920847872327158</v>
      </c>
      <c r="Z30" s="1">
        <f t="shared" si="9"/>
        <v>0.63851722114225806</v>
      </c>
      <c r="AA30" s="1">
        <f t="shared" si="9"/>
        <v>0.63782596356124455</v>
      </c>
      <c r="AB30" s="1">
        <f t="shared" si="9"/>
        <v>0.63713470598023103</v>
      </c>
      <c r="AC30" s="1">
        <f t="shared" si="9"/>
        <v>0.63644344839921752</v>
      </c>
      <c r="AD30" s="1">
        <f t="shared" si="9"/>
        <v>0.63575219081820389</v>
      </c>
      <c r="AE30" s="1">
        <f t="shared" si="9"/>
        <v>0.63506093323719037</v>
      </c>
      <c r="AF30" s="1">
        <f t="shared" si="9"/>
        <v>0.63436967565617686</v>
      </c>
    </row>
    <row r="33" spans="1:32" x14ac:dyDescent="0.3">
      <c r="A33" s="1" t="s">
        <v>1078</v>
      </c>
    </row>
    <row r="34" spans="1:32" x14ac:dyDescent="0.3">
      <c r="B34" s="2">
        <v>2010</v>
      </c>
      <c r="C34" s="2">
        <v>2011</v>
      </c>
      <c r="D34" s="2">
        <v>2012</v>
      </c>
      <c r="E34" s="2">
        <v>2013</v>
      </c>
      <c r="F34" s="2">
        <v>2014</v>
      </c>
      <c r="G34" s="2">
        <v>2015</v>
      </c>
      <c r="H34" s="2">
        <v>2016</v>
      </c>
      <c r="I34" s="2">
        <v>2017</v>
      </c>
      <c r="J34" s="2">
        <v>2018</v>
      </c>
      <c r="K34" s="2">
        <v>2019</v>
      </c>
      <c r="L34" s="2">
        <v>2020</v>
      </c>
      <c r="M34" s="2">
        <v>2021</v>
      </c>
      <c r="N34" s="2">
        <v>2022</v>
      </c>
      <c r="O34" s="2">
        <v>2023</v>
      </c>
      <c r="P34" s="2">
        <v>2024</v>
      </c>
      <c r="Q34" s="2">
        <v>2025</v>
      </c>
      <c r="R34" s="2">
        <v>2026</v>
      </c>
      <c r="S34" s="2">
        <v>2027</v>
      </c>
      <c r="T34" s="2">
        <v>2028</v>
      </c>
      <c r="U34" s="2">
        <v>2029</v>
      </c>
      <c r="V34" s="2">
        <v>2030</v>
      </c>
      <c r="W34" s="2">
        <v>2031</v>
      </c>
      <c r="X34" s="2">
        <v>2032</v>
      </c>
      <c r="Y34" s="2">
        <v>2033</v>
      </c>
      <c r="Z34" s="2">
        <v>2034</v>
      </c>
      <c r="AA34" s="2">
        <v>2035</v>
      </c>
      <c r="AB34" s="2">
        <v>2036</v>
      </c>
      <c r="AC34" s="2">
        <v>2037</v>
      </c>
      <c r="AD34" s="2">
        <v>2038</v>
      </c>
      <c r="AE34" s="2">
        <v>2039</v>
      </c>
      <c r="AF34" s="2">
        <v>2040</v>
      </c>
    </row>
    <row r="35" spans="1:32" x14ac:dyDescent="0.3">
      <c r="A35" s="1" t="s">
        <v>1079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1">
        <f>VLOOKUP("Cheatham",'Projection Totals by County'!$B$1:$BA$97,M$24-9,FALSE)</f>
        <v>41307.599999999999</v>
      </c>
      <c r="N35" s="1">
        <f>VLOOKUP("Cheatham",'Projection Totals by County'!$B$1:$BA$97,N$24-9,FALSE)</f>
        <v>41505.599999999999</v>
      </c>
      <c r="O35" s="1">
        <f>VLOOKUP("Cheatham",'Projection Totals by County'!$B$1:$BA$97,O$24-9,FALSE)</f>
        <v>41691.599999999969</v>
      </c>
      <c r="P35" s="1">
        <f>VLOOKUP("Cheatham",'Projection Totals by County'!$B$1:$BA$97,P$24-9,FALSE)</f>
        <v>41865.199999999997</v>
      </c>
      <c r="Q35" s="1">
        <f>VLOOKUP("Cheatham",'Projection Totals by County'!$B$1:$BA$97,Q$24-9,FALSE)</f>
        <v>42025.099999999984</v>
      </c>
      <c r="R35" s="1">
        <f>VLOOKUP("Cheatham",'Projection Totals by County'!$B$1:$BA$97,R$24-9,FALSE)</f>
        <v>42171.200000000012</v>
      </c>
      <c r="S35" s="1">
        <f>VLOOKUP("Cheatham",'Projection Totals by County'!$B$1:$BA$97,S$24-9,FALSE)</f>
        <v>42304.299999999981</v>
      </c>
      <c r="T35" s="1">
        <f>VLOOKUP("Cheatham",'Projection Totals by County'!$B$1:$BA$97,T$24-9,FALSE)</f>
        <v>42423.80000000001</v>
      </c>
      <c r="U35" s="1">
        <f>VLOOKUP("Cheatham",'Projection Totals by County'!$B$1:$BA$97,U$24-9,FALSE)</f>
        <v>42532.100000000006</v>
      </c>
      <c r="V35" s="1">
        <f>VLOOKUP("Cheatham",'Projection Totals by County'!$B$1:$BA$97,V$24-9,FALSE)</f>
        <v>42628.199999999983</v>
      </c>
      <c r="W35" s="1">
        <f>VLOOKUP("Cheatham",'Projection Totals by County'!$B$1:$BA$97,W$24-9,FALSE)</f>
        <v>42714.400000000001</v>
      </c>
      <c r="X35" s="1">
        <f>VLOOKUP("Cheatham",'Projection Totals by County'!$B$1:$BA$97,X$24-9,FALSE)</f>
        <v>42790.399999999958</v>
      </c>
      <c r="Y35" s="1">
        <f>VLOOKUP("Cheatham",'Projection Totals by County'!$B$1:$BA$97,Y$24-9,FALSE)</f>
        <v>42858.400000000016</v>
      </c>
      <c r="Z35" s="1">
        <f>VLOOKUP("Cheatham",'Projection Totals by County'!$B$1:$BA$97,Z$24-9,FALSE)</f>
        <v>42918.9</v>
      </c>
      <c r="AA35" s="1">
        <f>VLOOKUP("Cheatham",'Projection Totals by County'!$B$1:$BA$97,AA$24-9,FALSE)</f>
        <v>42970.69999999999</v>
      </c>
      <c r="AB35" s="1">
        <f>VLOOKUP("Cheatham",'Projection Totals by County'!$B$1:$BA$97,AB$24-9,FALSE)</f>
        <v>43016.19999999999</v>
      </c>
      <c r="AC35" s="1">
        <f>VLOOKUP("Cheatham",'Projection Totals by County'!$B$1:$BA$97,AC$24-9,FALSE)</f>
        <v>43054.999999999993</v>
      </c>
      <c r="AD35" s="1">
        <f>VLOOKUP("Cheatham",'Projection Totals by County'!$B$1:$BA$97,AD$24-9,FALSE)</f>
        <v>43087.499999999993</v>
      </c>
      <c r="AE35" s="1">
        <f>VLOOKUP("Cheatham",'Projection Totals by County'!$B$1:$BA$97,AE$24-9,FALSE)</f>
        <v>43117.399999999994</v>
      </c>
      <c r="AF35" s="1">
        <f>VLOOKUP("Cheatham",'Projection Totals by County'!$B$1:$BA$97,AF$24-9,FALSE)</f>
        <v>43143.699999999968</v>
      </c>
    </row>
    <row r="38" spans="1:32" x14ac:dyDescent="0.3">
      <c r="A38" s="1" t="s">
        <v>1084</v>
      </c>
    </row>
    <row r="39" spans="1:32" x14ac:dyDescent="0.3">
      <c r="B39" s="2">
        <v>1</v>
      </c>
      <c r="C39" s="2">
        <v>2</v>
      </c>
      <c r="D39" s="2">
        <v>3</v>
      </c>
      <c r="E39" s="2">
        <v>4</v>
      </c>
      <c r="F39" s="2">
        <v>5</v>
      </c>
      <c r="G39" s="2">
        <v>6</v>
      </c>
      <c r="H39" s="2">
        <v>7</v>
      </c>
      <c r="I39" s="2">
        <v>8</v>
      </c>
      <c r="J39" s="2">
        <v>9</v>
      </c>
      <c r="K39" s="2">
        <v>10</v>
      </c>
      <c r="L39" s="2">
        <v>11</v>
      </c>
      <c r="M39" s="2">
        <v>12</v>
      </c>
      <c r="N39" s="2">
        <v>13</v>
      </c>
      <c r="O39" s="2">
        <v>14</v>
      </c>
      <c r="P39" s="2">
        <v>15</v>
      </c>
      <c r="Q39" s="2">
        <v>16</v>
      </c>
      <c r="R39" s="2">
        <v>17</v>
      </c>
      <c r="S39" s="2">
        <v>18</v>
      </c>
      <c r="T39" s="2">
        <v>19</v>
      </c>
      <c r="U39" s="2">
        <v>20</v>
      </c>
      <c r="V39" s="2">
        <v>21</v>
      </c>
      <c r="W39" s="2">
        <v>22</v>
      </c>
      <c r="X39" s="2">
        <v>23</v>
      </c>
      <c r="Y39" s="2">
        <v>24</v>
      </c>
      <c r="Z39" s="2">
        <v>25</v>
      </c>
      <c r="AA39" s="2">
        <v>26</v>
      </c>
      <c r="AB39" s="2">
        <v>27</v>
      </c>
      <c r="AC39" s="2">
        <v>28</v>
      </c>
      <c r="AD39" s="2">
        <v>29</v>
      </c>
      <c r="AE39" s="2">
        <v>30</v>
      </c>
      <c r="AF39" s="2">
        <v>31</v>
      </c>
    </row>
    <row r="40" spans="1:32" x14ac:dyDescent="0.3">
      <c r="B40" s="2">
        <v>2010</v>
      </c>
      <c r="C40" s="2">
        <v>2011</v>
      </c>
      <c r="D40" s="2">
        <v>2012</v>
      </c>
      <c r="E40" s="2">
        <v>2013</v>
      </c>
      <c r="F40" s="2">
        <v>2014</v>
      </c>
      <c r="G40" s="2">
        <v>2015</v>
      </c>
      <c r="H40" s="2">
        <v>2016</v>
      </c>
      <c r="I40" s="2">
        <v>2017</v>
      </c>
      <c r="J40" s="2">
        <v>2018</v>
      </c>
      <c r="K40" s="2">
        <v>2019</v>
      </c>
      <c r="L40" s="2">
        <v>2020</v>
      </c>
      <c r="M40" s="2">
        <v>2021</v>
      </c>
      <c r="N40" s="2">
        <v>2022</v>
      </c>
      <c r="O40" s="2">
        <v>2023</v>
      </c>
      <c r="P40" s="2">
        <v>2024</v>
      </c>
      <c r="Q40" s="2">
        <v>2025</v>
      </c>
      <c r="R40" s="2">
        <v>2026</v>
      </c>
      <c r="S40" s="2">
        <v>2027</v>
      </c>
      <c r="T40" s="2">
        <v>2028</v>
      </c>
      <c r="U40" s="2">
        <v>2029</v>
      </c>
      <c r="V40" s="2">
        <v>2030</v>
      </c>
      <c r="W40" s="2">
        <v>2031</v>
      </c>
      <c r="X40" s="2">
        <v>2032</v>
      </c>
      <c r="Y40" s="2">
        <v>2033</v>
      </c>
      <c r="Z40" s="2">
        <v>2034</v>
      </c>
      <c r="AA40" s="2">
        <v>2035</v>
      </c>
      <c r="AB40" s="2">
        <v>2036</v>
      </c>
      <c r="AC40" s="2">
        <v>2037</v>
      </c>
      <c r="AD40" s="2">
        <v>2038</v>
      </c>
      <c r="AE40" s="2">
        <v>2039</v>
      </c>
      <c r="AF40" s="2">
        <v>2040</v>
      </c>
    </row>
    <row r="41" spans="1:32" x14ac:dyDescent="0.3">
      <c r="A41" s="1" t="s">
        <v>1072</v>
      </c>
      <c r="M41" s="11">
        <f>M26*M$35</f>
        <v>4801.4377938615544</v>
      </c>
      <c r="N41" s="11">
        <f t="shared" ref="N41:AF41" si="10">N26*N$35</f>
        <v>4820.8396402255821</v>
      </c>
      <c r="O41" s="11">
        <f t="shared" si="10"/>
        <v>4838.8142710760312</v>
      </c>
      <c r="P41" s="11">
        <f t="shared" si="10"/>
        <v>4855.318430069884</v>
      </c>
      <c r="Q41" s="11">
        <f t="shared" si="10"/>
        <v>4870.2047009404141</v>
      </c>
      <c r="R41" s="11">
        <f t="shared" si="10"/>
        <v>4883.4650812044893</v>
      </c>
      <c r="S41" s="11">
        <f t="shared" si="10"/>
        <v>4895.1957457119461</v>
      </c>
      <c r="T41" s="11">
        <f t="shared" si="10"/>
        <v>4905.3307131620932</v>
      </c>
      <c r="U41" s="11">
        <f t="shared" si="10"/>
        <v>4914.1508306013484</v>
      </c>
      <c r="V41" s="11">
        <f t="shared" si="10"/>
        <v>4921.5435700274975</v>
      </c>
      <c r="W41" s="11">
        <f t="shared" si="10"/>
        <v>4927.77745849641</v>
      </c>
      <c r="X41" s="11">
        <f t="shared" si="10"/>
        <v>4932.8204976880579</v>
      </c>
      <c r="Y41" s="11">
        <f t="shared" si="10"/>
        <v>4936.9287728026266</v>
      </c>
      <c r="Z41" s="11">
        <f t="shared" si="10"/>
        <v>4940.1619252462051</v>
      </c>
      <c r="AA41" s="11">
        <f t="shared" si="10"/>
        <v>4942.3838925262717</v>
      </c>
      <c r="AB41" s="11">
        <f t="shared" si="10"/>
        <v>4943.8727797238525</v>
      </c>
      <c r="AC41" s="11">
        <f t="shared" si="10"/>
        <v>4944.5842946423227</v>
      </c>
      <c r="AD41" s="11">
        <f t="shared" si="10"/>
        <v>4944.5660894740022</v>
      </c>
      <c r="AE41" s="11">
        <f t="shared" si="10"/>
        <v>4944.2440859806275</v>
      </c>
      <c r="AF41" s="11">
        <f t="shared" si="10"/>
        <v>4943.5043808249566</v>
      </c>
    </row>
    <row r="42" spans="1:32" x14ac:dyDescent="0.3">
      <c r="A42" s="1" t="s">
        <v>1073</v>
      </c>
      <c r="M42" s="11">
        <f t="shared" ref="M42:AF42" si="11">M27*M$35</f>
        <v>2752.3735269728209</v>
      </c>
      <c r="N42" s="11">
        <f t="shared" si="11"/>
        <v>2750.238722872487</v>
      </c>
      <c r="O42" s="11">
        <f t="shared" si="11"/>
        <v>2747.1669673676411</v>
      </c>
      <c r="P42" s="11">
        <f t="shared" si="11"/>
        <v>2743.1453457341358</v>
      </c>
      <c r="Q42" s="11">
        <f t="shared" si="11"/>
        <v>2738.1028955284955</v>
      </c>
      <c r="R42" s="11">
        <f t="shared" si="11"/>
        <v>2732.0483162704004</v>
      </c>
      <c r="S42" s="11">
        <f t="shared" si="11"/>
        <v>2725.0484290576596</v>
      </c>
      <c r="T42" s="11">
        <f t="shared" si="11"/>
        <v>2717.07920869789</v>
      </c>
      <c r="U42" s="11">
        <f t="shared" si="11"/>
        <v>2708.3085467414112</v>
      </c>
      <c r="V42" s="11">
        <f t="shared" si="11"/>
        <v>2698.6855439531964</v>
      </c>
      <c r="W42" s="11">
        <f t="shared" si="11"/>
        <v>2688.36847441392</v>
      </c>
      <c r="X42" s="11">
        <f t="shared" si="11"/>
        <v>2677.3495354805727</v>
      </c>
      <c r="Y42" s="11">
        <f t="shared" si="11"/>
        <v>2665.7768667523828</v>
      </c>
      <c r="Z42" s="11">
        <f t="shared" si="11"/>
        <v>2653.6902464594737</v>
      </c>
      <c r="AA42" s="11">
        <f t="shared" si="11"/>
        <v>2641.0242304630865</v>
      </c>
      <c r="AB42" s="11">
        <f t="shared" si="11"/>
        <v>2627.9350775481471</v>
      </c>
      <c r="AC42" s="11">
        <f t="shared" si="11"/>
        <v>2614.4054783902375</v>
      </c>
      <c r="AD42" s="11">
        <f t="shared" si="11"/>
        <v>2600.4669970675677</v>
      </c>
      <c r="AE42" s="11">
        <f t="shared" si="11"/>
        <v>2586.3485535615714</v>
      </c>
      <c r="AF42" s="11">
        <f t="shared" si="11"/>
        <v>2571.9934137898144</v>
      </c>
    </row>
    <row r="43" spans="1:32" x14ac:dyDescent="0.3">
      <c r="A43" s="1" t="s">
        <v>297</v>
      </c>
      <c r="M43" s="11">
        <f t="shared" ref="M43:AF43" si="12">M28*M$35</f>
        <v>2092.0115802124169</v>
      </c>
      <c r="N43" s="11">
        <f t="shared" si="12"/>
        <v>2090.4409787609534</v>
      </c>
      <c r="O43" s="11">
        <f t="shared" si="12"/>
        <v>2088.1586896918425</v>
      </c>
      <c r="P43" s="11">
        <f t="shared" si="12"/>
        <v>2085.1548502247565</v>
      </c>
      <c r="Q43" s="11">
        <f t="shared" si="12"/>
        <v>2081.3754704161474</v>
      </c>
      <c r="R43" s="11">
        <f t="shared" si="12"/>
        <v>2076.8271104284008</v>
      </c>
      <c r="S43" s="11">
        <f t="shared" si="12"/>
        <v>2071.5605134747661</v>
      </c>
      <c r="T43" s="11">
        <f t="shared" si="12"/>
        <v>2065.5573644620231</v>
      </c>
      <c r="U43" s="11">
        <f t="shared" si="12"/>
        <v>2058.9452465708432</v>
      </c>
      <c r="V43" s="11">
        <f t="shared" si="12"/>
        <v>2051.6854191594916</v>
      </c>
      <c r="W43" s="11">
        <f t="shared" si="12"/>
        <v>2043.8981654307734</v>
      </c>
      <c r="X43" s="11">
        <f t="shared" si="12"/>
        <v>2035.5775134348235</v>
      </c>
      <c r="Y43" s="11">
        <f t="shared" si="12"/>
        <v>2026.8360551829421</v>
      </c>
      <c r="Z43" s="11">
        <f t="shared" si="12"/>
        <v>2017.704003202479</v>
      </c>
      <c r="AA43" s="11">
        <f t="shared" si="12"/>
        <v>2008.1315657625114</v>
      </c>
      <c r="AB43" s="11">
        <f t="shared" si="12"/>
        <v>1998.2375237369001</v>
      </c>
      <c r="AC43" s="11">
        <f t="shared" si="12"/>
        <v>1988.0086890294046</v>
      </c>
      <c r="AD43" s="11">
        <f t="shared" si="12"/>
        <v>1977.4690360550928</v>
      </c>
      <c r="AE43" s="11">
        <f t="shared" si="12"/>
        <v>1966.7926210476019</v>
      </c>
      <c r="AF43" s="11">
        <f t="shared" si="12"/>
        <v>1955.9362882398705</v>
      </c>
    </row>
    <row r="44" spans="1:32" x14ac:dyDescent="0.3">
      <c r="A44" s="1" t="s">
        <v>1074</v>
      </c>
      <c r="M44" s="11">
        <f t="shared" ref="M44:AF44" si="13">M29*M$35</f>
        <v>4914.9586434020948</v>
      </c>
      <c r="N44" s="11">
        <f t="shared" si="13"/>
        <v>4997.747556444685</v>
      </c>
      <c r="O44" s="11">
        <f t="shared" si="13"/>
        <v>5079.639514679483</v>
      </c>
      <c r="P44" s="11">
        <f t="shared" si="13"/>
        <v>5160.5338385998803</v>
      </c>
      <c r="Q44" s="11">
        <f t="shared" si="13"/>
        <v>5240.2153421787589</v>
      </c>
      <c r="R44" s="11">
        <f t="shared" si="13"/>
        <v>5318.6127622588147</v>
      </c>
      <c r="S44" s="11">
        <f t="shared" si="13"/>
        <v>5395.7690567958953</v>
      </c>
      <c r="T44" s="11">
        <f t="shared" si="13"/>
        <v>5471.5511871906556</v>
      </c>
      <c r="U44" s="11">
        <f t="shared" si="13"/>
        <v>5546.2138919346344</v>
      </c>
      <c r="V44" s="11">
        <f t="shared" si="13"/>
        <v>5619.5773949035565</v>
      </c>
      <c r="W44" s="11">
        <f t="shared" si="13"/>
        <v>5691.8959524446927</v>
      </c>
      <c r="X44" s="11">
        <f t="shared" si="13"/>
        <v>5763.0867770416471</v>
      </c>
      <c r="Y44" s="11">
        <f t="shared" si="13"/>
        <v>5833.4056407485887</v>
      </c>
      <c r="Z44" s="11">
        <f t="shared" si="13"/>
        <v>5902.8870626093812</v>
      </c>
      <c r="AA44" s="11">
        <f t="shared" si="13"/>
        <v>5971.3321788469557</v>
      </c>
      <c r="AB44" s="11">
        <f t="shared" si="13"/>
        <v>6039.0406796042826</v>
      </c>
      <c r="AC44" s="11">
        <f t="shared" si="13"/>
        <v>6105.9288671097229</v>
      </c>
      <c r="AD44" s="11">
        <f t="shared" si="13"/>
        <v>6172.0253555239715</v>
      </c>
      <c r="AE44" s="11">
        <f t="shared" si="13"/>
        <v>6237.8384566489631</v>
      </c>
      <c r="AF44" s="11">
        <f t="shared" si="13"/>
        <v>6303.2109415379482</v>
      </c>
    </row>
    <row r="45" spans="1:32" x14ac:dyDescent="0.3">
      <c r="A45" s="1" t="s">
        <v>1075</v>
      </c>
      <c r="M45" s="11">
        <f t="shared" ref="M45:AF45" si="14">M30*M$35</f>
        <v>26746.818455551114</v>
      </c>
      <c r="N45" s="11">
        <f t="shared" si="14"/>
        <v>26846.333101696295</v>
      </c>
      <c r="O45" s="11">
        <f t="shared" si="14"/>
        <v>26937.820557184968</v>
      </c>
      <c r="P45" s="11">
        <f t="shared" si="14"/>
        <v>27021.047535371341</v>
      </c>
      <c r="Q45" s="11">
        <f t="shared" si="14"/>
        <v>27095.201590936169</v>
      </c>
      <c r="R45" s="11">
        <f t="shared" si="14"/>
        <v>27160.246729837909</v>
      </c>
      <c r="S45" s="11">
        <f t="shared" si="14"/>
        <v>27216.726254959714</v>
      </c>
      <c r="T45" s="11">
        <f t="shared" si="14"/>
        <v>27264.281526487346</v>
      </c>
      <c r="U45" s="11">
        <f t="shared" si="14"/>
        <v>27304.481484151769</v>
      </c>
      <c r="V45" s="11">
        <f t="shared" si="14"/>
        <v>27336.70807195624</v>
      </c>
      <c r="W45" s="11">
        <f t="shared" si="14"/>
        <v>27362.459949214204</v>
      </c>
      <c r="X45" s="11">
        <f t="shared" si="14"/>
        <v>27381.565676354858</v>
      </c>
      <c r="Y45" s="11">
        <f t="shared" si="14"/>
        <v>27395.452664513472</v>
      </c>
      <c r="Z45" s="11">
        <f t="shared" si="14"/>
        <v>27404.456762482459</v>
      </c>
      <c r="AA45" s="11">
        <f t="shared" si="14"/>
        <v>27407.828132401166</v>
      </c>
      <c r="AB45" s="11">
        <f t="shared" si="14"/>
        <v>27407.113939386807</v>
      </c>
      <c r="AC45" s="11">
        <f t="shared" si="14"/>
        <v>27402.072670828304</v>
      </c>
      <c r="AD45" s="11">
        <f t="shared" si="14"/>
        <v>27392.972521879354</v>
      </c>
      <c r="AE45" s="11">
        <f t="shared" si="14"/>
        <v>27382.176282761229</v>
      </c>
      <c r="AF45" s="11">
        <f t="shared" si="14"/>
        <v>27369.054975607378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77"/>
  <sheetViews>
    <sheetView workbookViewId="0"/>
  </sheetViews>
  <sheetFormatPr defaultRowHeight="14.5" x14ac:dyDescent="0.35"/>
  <cols>
    <col min="1" max="1" width="10.36328125" bestFit="1" customWidth="1"/>
    <col min="2" max="2" width="8.26953125" bestFit="1" customWidth="1"/>
    <col min="3" max="3" width="10.453125" bestFit="1" customWidth="1"/>
    <col min="4" max="4" width="8.453125" bestFit="1" customWidth="1"/>
    <col min="5" max="5" width="10.453125" bestFit="1" customWidth="1"/>
    <col min="6" max="6" width="9.6328125" bestFit="1" customWidth="1"/>
    <col min="7" max="7" width="16.90625" bestFit="1" customWidth="1"/>
    <col min="8" max="8" width="12.08984375" bestFit="1" customWidth="1"/>
    <col min="9" max="9" width="49.36328125" bestFit="1" customWidth="1"/>
    <col min="10" max="10" width="10.453125" bestFit="1" customWidth="1"/>
    <col min="11" max="11" width="17.453125" bestFit="1" customWidth="1"/>
    <col min="12" max="12" width="20.81640625" bestFit="1" customWidth="1"/>
    <col min="13" max="22" width="19.1796875" bestFit="1" customWidth="1"/>
    <col min="23" max="23" width="21.1796875" bestFit="1" customWidth="1"/>
    <col min="24" max="24" width="19.1796875" bestFit="1" customWidth="1"/>
  </cols>
  <sheetData>
    <row r="1" spans="1:24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1088</v>
      </c>
      <c r="X1" t="s">
        <v>22</v>
      </c>
    </row>
    <row r="2" spans="1:24" x14ac:dyDescent="0.35">
      <c r="A2" t="s">
        <v>37</v>
      </c>
      <c r="B2" t="s">
        <v>23</v>
      </c>
      <c r="C2" t="s">
        <v>36</v>
      </c>
      <c r="D2" t="s">
        <v>411</v>
      </c>
      <c r="E2" t="s">
        <v>24</v>
      </c>
      <c r="F2" t="s">
        <v>24</v>
      </c>
      <c r="G2" t="s">
        <v>38</v>
      </c>
      <c r="H2" t="s">
        <v>25</v>
      </c>
      <c r="I2" t="s">
        <v>412</v>
      </c>
      <c r="J2" t="s">
        <v>26</v>
      </c>
      <c r="K2">
        <v>9841</v>
      </c>
      <c r="L2">
        <v>9748</v>
      </c>
      <c r="M2">
        <v>9749</v>
      </c>
      <c r="N2">
        <v>9751</v>
      </c>
      <c r="O2">
        <v>9744</v>
      </c>
      <c r="P2">
        <v>9746</v>
      </c>
      <c r="Q2">
        <v>9724</v>
      </c>
      <c r="R2">
        <v>9889</v>
      </c>
      <c r="S2">
        <v>9893</v>
      </c>
      <c r="T2">
        <v>9967</v>
      </c>
      <c r="U2">
        <v>10005</v>
      </c>
      <c r="V2">
        <v>10070</v>
      </c>
      <c r="W2" s="15">
        <v>10117</v>
      </c>
      <c r="X2">
        <v>10119</v>
      </c>
    </row>
    <row r="3" spans="1:24" x14ac:dyDescent="0.35">
      <c r="A3" t="s">
        <v>37</v>
      </c>
      <c r="B3" t="s">
        <v>23</v>
      </c>
      <c r="C3" t="s">
        <v>36</v>
      </c>
      <c r="D3" t="s">
        <v>616</v>
      </c>
      <c r="E3" t="s">
        <v>24</v>
      </c>
      <c r="F3" t="s">
        <v>24</v>
      </c>
      <c r="G3" t="s">
        <v>38</v>
      </c>
      <c r="H3" t="s">
        <v>25</v>
      </c>
      <c r="I3" t="s">
        <v>946</v>
      </c>
      <c r="J3" t="s">
        <v>26</v>
      </c>
      <c r="K3">
        <v>1749</v>
      </c>
      <c r="L3">
        <v>1739</v>
      </c>
      <c r="M3">
        <v>1739</v>
      </c>
      <c r="N3">
        <v>1733</v>
      </c>
      <c r="O3">
        <v>1730</v>
      </c>
      <c r="P3">
        <v>1730</v>
      </c>
      <c r="Q3">
        <v>1722</v>
      </c>
      <c r="R3">
        <v>1721</v>
      </c>
      <c r="S3">
        <v>1734</v>
      </c>
      <c r="T3">
        <v>1739</v>
      </c>
      <c r="U3">
        <v>1737</v>
      </c>
      <c r="V3">
        <v>1739</v>
      </c>
      <c r="W3" s="15">
        <v>1745</v>
      </c>
      <c r="X3">
        <v>1745</v>
      </c>
    </row>
    <row r="4" spans="1:24" x14ac:dyDescent="0.35">
      <c r="A4" t="s">
        <v>37</v>
      </c>
      <c r="B4" t="s">
        <v>23</v>
      </c>
      <c r="C4" t="s">
        <v>36</v>
      </c>
      <c r="D4" t="s">
        <v>738</v>
      </c>
      <c r="E4" t="s">
        <v>24</v>
      </c>
      <c r="F4" t="s">
        <v>24</v>
      </c>
      <c r="G4" t="s">
        <v>38</v>
      </c>
      <c r="H4" t="s">
        <v>25</v>
      </c>
      <c r="I4" t="s">
        <v>739</v>
      </c>
      <c r="J4" t="s">
        <v>26</v>
      </c>
      <c r="K4">
        <v>1491</v>
      </c>
      <c r="L4">
        <v>1595</v>
      </c>
      <c r="M4">
        <v>1593</v>
      </c>
      <c r="N4">
        <v>1590</v>
      </c>
      <c r="O4">
        <v>1589</v>
      </c>
      <c r="P4">
        <v>1584</v>
      </c>
      <c r="Q4">
        <v>1604</v>
      </c>
      <c r="R4">
        <v>1604</v>
      </c>
      <c r="S4">
        <v>1598</v>
      </c>
      <c r="T4">
        <v>1607</v>
      </c>
      <c r="U4">
        <v>1605</v>
      </c>
      <c r="V4">
        <v>1604</v>
      </c>
      <c r="W4" s="15">
        <v>1611</v>
      </c>
      <c r="X4">
        <v>1612</v>
      </c>
    </row>
    <row r="5" spans="1:24" x14ac:dyDescent="0.35">
      <c r="A5" t="s">
        <v>37</v>
      </c>
      <c r="B5" t="s">
        <v>23</v>
      </c>
      <c r="C5" t="s">
        <v>36</v>
      </c>
      <c r="D5" t="s">
        <v>746</v>
      </c>
      <c r="E5" t="s">
        <v>24</v>
      </c>
      <c r="F5" t="s">
        <v>24</v>
      </c>
      <c r="G5" t="s">
        <v>38</v>
      </c>
      <c r="H5" t="s">
        <v>25</v>
      </c>
      <c r="I5" t="s">
        <v>947</v>
      </c>
      <c r="J5" t="s">
        <v>26</v>
      </c>
      <c r="K5">
        <v>26271</v>
      </c>
      <c r="L5">
        <v>26227</v>
      </c>
      <c r="M5">
        <v>26217</v>
      </c>
      <c r="N5">
        <v>26177</v>
      </c>
      <c r="O5">
        <v>26129</v>
      </c>
      <c r="P5">
        <v>26101</v>
      </c>
      <c r="Q5">
        <v>25979</v>
      </c>
      <c r="R5">
        <v>25968</v>
      </c>
      <c r="S5">
        <v>25922</v>
      </c>
      <c r="T5">
        <v>26020</v>
      </c>
      <c r="U5">
        <v>26020</v>
      </c>
      <c r="V5">
        <v>26113</v>
      </c>
      <c r="W5" s="15">
        <v>26252</v>
      </c>
      <c r="X5">
        <v>26261</v>
      </c>
    </row>
    <row r="6" spans="1:24" x14ac:dyDescent="0.35">
      <c r="A6" t="s">
        <v>37</v>
      </c>
      <c r="B6" t="s">
        <v>23</v>
      </c>
      <c r="C6" t="s">
        <v>36</v>
      </c>
      <c r="D6" t="s">
        <v>749</v>
      </c>
      <c r="E6" t="s">
        <v>24</v>
      </c>
      <c r="F6" t="s">
        <v>24</v>
      </c>
      <c r="G6" t="s">
        <v>38</v>
      </c>
      <c r="H6" t="s">
        <v>25</v>
      </c>
      <c r="I6" t="s">
        <v>948</v>
      </c>
      <c r="J6" t="s">
        <v>26</v>
      </c>
      <c r="K6">
        <v>2242</v>
      </c>
      <c r="L6">
        <v>2387</v>
      </c>
      <c r="M6">
        <v>2387</v>
      </c>
      <c r="N6">
        <v>2391</v>
      </c>
      <c r="O6">
        <v>2400</v>
      </c>
      <c r="P6">
        <v>2400</v>
      </c>
      <c r="Q6">
        <v>2392</v>
      </c>
      <c r="R6">
        <v>2396</v>
      </c>
      <c r="S6">
        <v>2393</v>
      </c>
      <c r="T6">
        <v>2404</v>
      </c>
      <c r="U6">
        <v>2409</v>
      </c>
      <c r="V6">
        <v>2422</v>
      </c>
      <c r="W6" s="15">
        <v>2437</v>
      </c>
      <c r="X6">
        <v>2437</v>
      </c>
    </row>
    <row r="7" spans="1:24" x14ac:dyDescent="0.35">
      <c r="A7" t="s">
        <v>37</v>
      </c>
      <c r="B7" t="s">
        <v>23</v>
      </c>
      <c r="C7" t="s">
        <v>36</v>
      </c>
      <c r="D7" t="s">
        <v>39</v>
      </c>
      <c r="E7" t="s">
        <v>24</v>
      </c>
      <c r="F7" t="s">
        <v>24</v>
      </c>
      <c r="G7" t="s">
        <v>38</v>
      </c>
      <c r="H7" t="s">
        <v>31</v>
      </c>
      <c r="I7" t="s">
        <v>949</v>
      </c>
      <c r="J7" t="s">
        <v>26</v>
      </c>
      <c r="K7">
        <v>33535</v>
      </c>
      <c r="L7">
        <v>33376</v>
      </c>
      <c r="M7">
        <v>33403</v>
      </c>
      <c r="N7">
        <v>33570</v>
      </c>
      <c r="O7">
        <v>33648</v>
      </c>
      <c r="P7">
        <v>33762</v>
      </c>
      <c r="Q7">
        <v>33770</v>
      </c>
      <c r="R7">
        <v>33922</v>
      </c>
      <c r="S7">
        <v>34027</v>
      </c>
      <c r="T7">
        <v>34376</v>
      </c>
      <c r="U7">
        <v>34561</v>
      </c>
      <c r="V7">
        <v>35043</v>
      </c>
      <c r="W7" s="15">
        <v>35329</v>
      </c>
      <c r="X7">
        <v>35384</v>
      </c>
    </row>
    <row r="8" spans="1:24" x14ac:dyDescent="0.35">
      <c r="A8" t="s">
        <v>37</v>
      </c>
      <c r="B8" t="s">
        <v>23</v>
      </c>
      <c r="C8" t="s">
        <v>40</v>
      </c>
      <c r="D8" t="s">
        <v>335</v>
      </c>
      <c r="E8" t="s">
        <v>24</v>
      </c>
      <c r="F8" t="s">
        <v>24</v>
      </c>
      <c r="G8" t="s">
        <v>38</v>
      </c>
      <c r="H8" t="s">
        <v>25</v>
      </c>
      <c r="I8" t="s">
        <v>336</v>
      </c>
      <c r="J8" t="s">
        <v>26</v>
      </c>
      <c r="K8">
        <v>500</v>
      </c>
      <c r="L8">
        <v>497</v>
      </c>
      <c r="M8">
        <v>496</v>
      </c>
      <c r="N8">
        <v>498</v>
      </c>
      <c r="O8">
        <v>497</v>
      </c>
      <c r="P8">
        <v>499</v>
      </c>
      <c r="Q8">
        <v>509</v>
      </c>
      <c r="R8">
        <v>514</v>
      </c>
      <c r="S8">
        <v>518</v>
      </c>
      <c r="T8">
        <v>526</v>
      </c>
      <c r="U8">
        <v>532</v>
      </c>
      <c r="V8">
        <v>536</v>
      </c>
      <c r="W8" s="15">
        <v>538</v>
      </c>
      <c r="X8">
        <v>537</v>
      </c>
    </row>
    <row r="9" spans="1:24" x14ac:dyDescent="0.35">
      <c r="A9" t="s">
        <v>37</v>
      </c>
      <c r="B9" t="s">
        <v>23</v>
      </c>
      <c r="C9" t="s">
        <v>40</v>
      </c>
      <c r="D9" t="s">
        <v>736</v>
      </c>
      <c r="E9" t="s">
        <v>24</v>
      </c>
      <c r="F9" t="s">
        <v>24</v>
      </c>
      <c r="G9" t="s">
        <v>38</v>
      </c>
      <c r="H9" t="s">
        <v>25</v>
      </c>
      <c r="I9" t="s">
        <v>737</v>
      </c>
      <c r="J9" t="s">
        <v>26</v>
      </c>
      <c r="K9">
        <v>141</v>
      </c>
      <c r="L9">
        <v>136</v>
      </c>
      <c r="M9">
        <v>136</v>
      </c>
      <c r="N9">
        <v>136</v>
      </c>
      <c r="O9">
        <v>135</v>
      </c>
      <c r="P9">
        <v>136</v>
      </c>
      <c r="Q9">
        <v>140</v>
      </c>
      <c r="R9">
        <v>141</v>
      </c>
      <c r="S9">
        <v>142</v>
      </c>
      <c r="T9">
        <v>143</v>
      </c>
      <c r="U9">
        <v>144</v>
      </c>
      <c r="V9">
        <v>141</v>
      </c>
      <c r="W9" s="15">
        <v>141</v>
      </c>
      <c r="X9">
        <v>140</v>
      </c>
    </row>
    <row r="10" spans="1:24" x14ac:dyDescent="0.35">
      <c r="A10" t="s">
        <v>37</v>
      </c>
      <c r="B10" t="s">
        <v>23</v>
      </c>
      <c r="C10" t="s">
        <v>40</v>
      </c>
      <c r="D10" t="s">
        <v>834</v>
      </c>
      <c r="E10" t="s">
        <v>24</v>
      </c>
      <c r="F10" t="s">
        <v>24</v>
      </c>
      <c r="G10" t="s">
        <v>38</v>
      </c>
      <c r="H10" t="s">
        <v>25</v>
      </c>
      <c r="I10" t="s">
        <v>835</v>
      </c>
      <c r="J10" t="s">
        <v>26</v>
      </c>
      <c r="K10">
        <v>20335</v>
      </c>
      <c r="L10">
        <v>20322</v>
      </c>
      <c r="M10">
        <v>20352</v>
      </c>
      <c r="N10">
        <v>20445</v>
      </c>
      <c r="O10">
        <v>20399</v>
      </c>
      <c r="P10">
        <v>20490</v>
      </c>
      <c r="Q10">
        <v>20765</v>
      </c>
      <c r="R10">
        <v>21100</v>
      </c>
      <c r="S10">
        <v>21297</v>
      </c>
      <c r="T10">
        <v>21595</v>
      </c>
      <c r="U10">
        <v>21920</v>
      </c>
      <c r="V10">
        <v>22110</v>
      </c>
      <c r="W10" s="15">
        <v>22305</v>
      </c>
      <c r="X10">
        <v>22326</v>
      </c>
    </row>
    <row r="11" spans="1:24" x14ac:dyDescent="0.35">
      <c r="A11" t="s">
        <v>37</v>
      </c>
      <c r="B11" t="s">
        <v>23</v>
      </c>
      <c r="C11" t="s">
        <v>40</v>
      </c>
      <c r="D11" t="s">
        <v>915</v>
      </c>
      <c r="E11" t="s">
        <v>24</v>
      </c>
      <c r="F11" t="s">
        <v>24</v>
      </c>
      <c r="G11" t="s">
        <v>38</v>
      </c>
      <c r="H11" t="s">
        <v>25</v>
      </c>
      <c r="I11" t="s">
        <v>916</v>
      </c>
      <c r="J11" t="s">
        <v>26</v>
      </c>
      <c r="K11">
        <v>651</v>
      </c>
      <c r="L11">
        <v>656</v>
      </c>
      <c r="M11">
        <v>655</v>
      </c>
      <c r="N11">
        <v>651</v>
      </c>
      <c r="O11">
        <v>651</v>
      </c>
      <c r="P11">
        <v>654</v>
      </c>
      <c r="Q11">
        <v>660</v>
      </c>
      <c r="R11">
        <v>664</v>
      </c>
      <c r="S11">
        <v>665</v>
      </c>
      <c r="T11">
        <v>680</v>
      </c>
      <c r="U11">
        <v>693</v>
      </c>
      <c r="V11">
        <v>695</v>
      </c>
      <c r="W11" s="15">
        <v>714</v>
      </c>
      <c r="X11">
        <v>719</v>
      </c>
    </row>
    <row r="12" spans="1:24" x14ac:dyDescent="0.35">
      <c r="A12" t="s">
        <v>37</v>
      </c>
      <c r="B12" t="s">
        <v>23</v>
      </c>
      <c r="C12" t="s">
        <v>40</v>
      </c>
      <c r="D12" t="s">
        <v>39</v>
      </c>
      <c r="E12" t="s">
        <v>24</v>
      </c>
      <c r="F12" t="s">
        <v>24</v>
      </c>
      <c r="G12" t="s">
        <v>38</v>
      </c>
      <c r="H12" t="s">
        <v>31</v>
      </c>
      <c r="I12" t="s">
        <v>950</v>
      </c>
      <c r="J12" t="s">
        <v>26</v>
      </c>
      <c r="K12">
        <v>23431</v>
      </c>
      <c r="L12">
        <v>23447</v>
      </c>
      <c r="M12">
        <v>23443</v>
      </c>
      <c r="N12">
        <v>23519</v>
      </c>
      <c r="O12">
        <v>23572</v>
      </c>
      <c r="P12">
        <v>23788</v>
      </c>
      <c r="Q12">
        <v>24183</v>
      </c>
      <c r="R12">
        <v>24535</v>
      </c>
      <c r="S12">
        <v>24832</v>
      </c>
      <c r="T12">
        <v>25270</v>
      </c>
      <c r="U12">
        <v>25864</v>
      </c>
      <c r="V12">
        <v>26202</v>
      </c>
      <c r="W12" s="15">
        <v>26438</v>
      </c>
      <c r="X12">
        <v>26457</v>
      </c>
    </row>
    <row r="13" spans="1:24" x14ac:dyDescent="0.35">
      <c r="A13" t="s">
        <v>37</v>
      </c>
      <c r="B13" t="s">
        <v>23</v>
      </c>
      <c r="C13" t="s">
        <v>41</v>
      </c>
      <c r="D13" t="s">
        <v>347</v>
      </c>
      <c r="E13" t="s">
        <v>24</v>
      </c>
      <c r="F13" t="s">
        <v>24</v>
      </c>
      <c r="G13" t="s">
        <v>38</v>
      </c>
      <c r="H13" t="s">
        <v>25</v>
      </c>
      <c r="I13" t="s">
        <v>348</v>
      </c>
      <c r="J13" t="s">
        <v>26</v>
      </c>
      <c r="K13">
        <v>557</v>
      </c>
      <c r="L13">
        <v>539</v>
      </c>
      <c r="M13">
        <v>539</v>
      </c>
      <c r="N13">
        <v>539</v>
      </c>
      <c r="O13">
        <v>534</v>
      </c>
      <c r="P13">
        <v>532</v>
      </c>
      <c r="Q13">
        <v>525</v>
      </c>
      <c r="R13">
        <v>527</v>
      </c>
      <c r="S13">
        <v>522</v>
      </c>
      <c r="T13">
        <v>517</v>
      </c>
      <c r="U13">
        <v>524</v>
      </c>
      <c r="V13">
        <v>519</v>
      </c>
      <c r="W13" s="15">
        <v>519</v>
      </c>
      <c r="X13">
        <v>517</v>
      </c>
    </row>
    <row r="14" spans="1:24" x14ac:dyDescent="0.35">
      <c r="A14" t="s">
        <v>37</v>
      </c>
      <c r="B14" t="s">
        <v>23</v>
      </c>
      <c r="C14" t="s">
        <v>41</v>
      </c>
      <c r="D14" t="s">
        <v>379</v>
      </c>
      <c r="E14" t="s">
        <v>24</v>
      </c>
      <c r="F14" t="s">
        <v>24</v>
      </c>
      <c r="G14" t="s">
        <v>38</v>
      </c>
      <c r="H14" t="s">
        <v>25</v>
      </c>
      <c r="I14" t="s">
        <v>380</v>
      </c>
      <c r="J14" t="s">
        <v>26</v>
      </c>
      <c r="K14">
        <v>3582</v>
      </c>
      <c r="L14">
        <v>3584</v>
      </c>
      <c r="M14">
        <v>3585</v>
      </c>
      <c r="N14">
        <v>3611</v>
      </c>
      <c r="O14">
        <v>3651</v>
      </c>
      <c r="P14">
        <v>3602</v>
      </c>
      <c r="Q14">
        <v>3583</v>
      </c>
      <c r="R14">
        <v>3580</v>
      </c>
      <c r="S14">
        <v>3532</v>
      </c>
      <c r="T14">
        <v>3524</v>
      </c>
      <c r="U14">
        <v>3607</v>
      </c>
      <c r="V14">
        <v>3638</v>
      </c>
      <c r="W14" s="15">
        <v>3627</v>
      </c>
      <c r="X14">
        <v>3620</v>
      </c>
    </row>
    <row r="15" spans="1:24" x14ac:dyDescent="0.35">
      <c r="A15" t="s">
        <v>37</v>
      </c>
      <c r="B15" t="s">
        <v>23</v>
      </c>
      <c r="C15" t="s">
        <v>41</v>
      </c>
      <c r="D15" t="s">
        <v>39</v>
      </c>
      <c r="E15" t="s">
        <v>24</v>
      </c>
      <c r="F15" t="s">
        <v>24</v>
      </c>
      <c r="G15" t="s">
        <v>38</v>
      </c>
      <c r="H15" t="s">
        <v>31</v>
      </c>
      <c r="I15" t="s">
        <v>951</v>
      </c>
      <c r="J15" t="s">
        <v>26</v>
      </c>
      <c r="K15">
        <v>12350</v>
      </c>
      <c r="L15">
        <v>12368</v>
      </c>
      <c r="M15">
        <v>12386</v>
      </c>
      <c r="N15">
        <v>12381</v>
      </c>
      <c r="O15">
        <v>12262</v>
      </c>
      <c r="P15">
        <v>12229</v>
      </c>
      <c r="Q15">
        <v>12093</v>
      </c>
      <c r="R15">
        <v>12117</v>
      </c>
      <c r="S15">
        <v>12040</v>
      </c>
      <c r="T15">
        <v>11948</v>
      </c>
      <c r="U15">
        <v>12122</v>
      </c>
      <c r="V15">
        <v>12042</v>
      </c>
      <c r="W15" s="15">
        <v>12027</v>
      </c>
      <c r="X15">
        <v>11994</v>
      </c>
    </row>
    <row r="16" spans="1:24" x14ac:dyDescent="0.35">
      <c r="A16" t="s">
        <v>37</v>
      </c>
      <c r="B16" t="s">
        <v>23</v>
      </c>
      <c r="C16" t="s">
        <v>42</v>
      </c>
      <c r="D16" t="s">
        <v>771</v>
      </c>
      <c r="E16" t="s">
        <v>24</v>
      </c>
      <c r="F16" t="s">
        <v>24</v>
      </c>
      <c r="G16" t="s">
        <v>38</v>
      </c>
      <c r="H16" t="s">
        <v>25</v>
      </c>
      <c r="I16" t="s">
        <v>772</v>
      </c>
      <c r="J16" t="s">
        <v>26</v>
      </c>
      <c r="K16">
        <v>1608</v>
      </c>
      <c r="L16">
        <v>1610</v>
      </c>
      <c r="M16">
        <v>1610</v>
      </c>
      <c r="N16">
        <v>1697</v>
      </c>
      <c r="O16">
        <v>1691</v>
      </c>
      <c r="P16">
        <v>1682</v>
      </c>
      <c r="Q16">
        <v>1683</v>
      </c>
      <c r="R16">
        <v>1709</v>
      </c>
      <c r="S16">
        <v>1722</v>
      </c>
      <c r="T16">
        <v>1731</v>
      </c>
      <c r="U16">
        <v>1711</v>
      </c>
      <c r="V16">
        <v>1738</v>
      </c>
      <c r="W16" s="15">
        <v>1776</v>
      </c>
      <c r="X16">
        <v>1781</v>
      </c>
    </row>
    <row r="17" spans="1:24" x14ac:dyDescent="0.35">
      <c r="A17" t="s">
        <v>37</v>
      </c>
      <c r="B17" t="s">
        <v>23</v>
      </c>
      <c r="C17" t="s">
        <v>42</v>
      </c>
      <c r="D17" t="s">
        <v>39</v>
      </c>
      <c r="E17" t="s">
        <v>24</v>
      </c>
      <c r="F17" t="s">
        <v>24</v>
      </c>
      <c r="G17" t="s">
        <v>38</v>
      </c>
      <c r="H17" t="s">
        <v>31</v>
      </c>
      <c r="I17" t="s">
        <v>952</v>
      </c>
      <c r="J17" t="s">
        <v>26</v>
      </c>
      <c r="K17">
        <v>11268</v>
      </c>
      <c r="L17">
        <v>11272</v>
      </c>
      <c r="M17">
        <v>11282</v>
      </c>
      <c r="N17">
        <v>11305</v>
      </c>
      <c r="O17">
        <v>11245</v>
      </c>
      <c r="P17">
        <v>12235</v>
      </c>
      <c r="Q17">
        <v>12831</v>
      </c>
      <c r="R17">
        <v>12902</v>
      </c>
      <c r="S17">
        <v>13019</v>
      </c>
      <c r="T17">
        <v>13176</v>
      </c>
      <c r="U17">
        <v>13136</v>
      </c>
      <c r="V17">
        <v>13347</v>
      </c>
      <c r="W17" s="15">
        <v>13418</v>
      </c>
      <c r="X17">
        <v>13442</v>
      </c>
    </row>
    <row r="18" spans="1:24" x14ac:dyDescent="0.35">
      <c r="A18" t="s">
        <v>37</v>
      </c>
      <c r="B18" t="s">
        <v>23</v>
      </c>
      <c r="C18" t="s">
        <v>43</v>
      </c>
      <c r="D18" t="s">
        <v>303</v>
      </c>
      <c r="E18" t="s">
        <v>24</v>
      </c>
      <c r="F18" t="s">
        <v>24</v>
      </c>
      <c r="G18" t="s">
        <v>38</v>
      </c>
      <c r="H18" t="s">
        <v>25</v>
      </c>
      <c r="I18" t="s">
        <v>304</v>
      </c>
      <c r="J18" t="s">
        <v>26</v>
      </c>
      <c r="K18">
        <v>8449</v>
      </c>
      <c r="L18">
        <v>8401</v>
      </c>
      <c r="M18">
        <v>8413</v>
      </c>
      <c r="N18">
        <v>8413</v>
      </c>
      <c r="O18">
        <v>8487</v>
      </c>
      <c r="P18">
        <v>8557</v>
      </c>
      <c r="Q18">
        <v>9149</v>
      </c>
      <c r="R18">
        <v>9231</v>
      </c>
      <c r="S18">
        <v>9315</v>
      </c>
      <c r="T18">
        <v>9381</v>
      </c>
      <c r="U18">
        <v>9902</v>
      </c>
      <c r="V18">
        <v>10004</v>
      </c>
      <c r="W18" s="15">
        <v>10297</v>
      </c>
      <c r="X18">
        <v>10382</v>
      </c>
    </row>
    <row r="19" spans="1:24" x14ac:dyDescent="0.35">
      <c r="A19" t="s">
        <v>37</v>
      </c>
      <c r="B19" t="s">
        <v>23</v>
      </c>
      <c r="C19" t="s">
        <v>43</v>
      </c>
      <c r="D19" t="s">
        <v>513</v>
      </c>
      <c r="E19" t="s">
        <v>24</v>
      </c>
      <c r="F19" t="s">
        <v>24</v>
      </c>
      <c r="G19" t="s">
        <v>38</v>
      </c>
      <c r="H19" t="s">
        <v>25</v>
      </c>
      <c r="I19" t="s">
        <v>514</v>
      </c>
      <c r="J19" t="s">
        <v>26</v>
      </c>
      <c r="K19">
        <v>913</v>
      </c>
      <c r="L19">
        <v>884</v>
      </c>
      <c r="M19">
        <v>884</v>
      </c>
      <c r="N19">
        <v>884</v>
      </c>
      <c r="O19">
        <v>886</v>
      </c>
      <c r="P19">
        <v>886</v>
      </c>
      <c r="Q19">
        <v>888</v>
      </c>
      <c r="R19">
        <v>888</v>
      </c>
      <c r="S19">
        <v>895</v>
      </c>
      <c r="T19">
        <v>899</v>
      </c>
      <c r="U19">
        <v>898</v>
      </c>
      <c r="V19">
        <v>900</v>
      </c>
      <c r="W19" s="15">
        <v>903</v>
      </c>
      <c r="X19">
        <v>902</v>
      </c>
    </row>
    <row r="20" spans="1:24" x14ac:dyDescent="0.35">
      <c r="A20" t="s">
        <v>37</v>
      </c>
      <c r="B20" t="s">
        <v>23</v>
      </c>
      <c r="C20" t="s">
        <v>43</v>
      </c>
      <c r="D20" t="s">
        <v>647</v>
      </c>
      <c r="E20" t="s">
        <v>24</v>
      </c>
      <c r="F20" t="s">
        <v>24</v>
      </c>
      <c r="G20" t="s">
        <v>38</v>
      </c>
      <c r="H20" t="s">
        <v>25</v>
      </c>
      <c r="I20" t="s">
        <v>648</v>
      </c>
      <c r="J20" t="s">
        <v>26</v>
      </c>
      <c r="K20">
        <v>2439</v>
      </c>
      <c r="L20">
        <v>4064</v>
      </c>
      <c r="M20">
        <v>4067</v>
      </c>
      <c r="N20">
        <v>4086</v>
      </c>
      <c r="O20">
        <v>4091</v>
      </c>
      <c r="P20">
        <v>4124</v>
      </c>
      <c r="Q20">
        <v>4116</v>
      </c>
      <c r="R20">
        <v>4125</v>
      </c>
      <c r="S20">
        <v>4143</v>
      </c>
      <c r="T20">
        <v>4155</v>
      </c>
      <c r="U20">
        <v>4138</v>
      </c>
      <c r="V20">
        <v>4155</v>
      </c>
      <c r="W20" s="15">
        <v>4145</v>
      </c>
      <c r="X20">
        <v>4139</v>
      </c>
    </row>
    <row r="21" spans="1:24" x14ac:dyDescent="0.35">
      <c r="A21" t="s">
        <v>37</v>
      </c>
      <c r="B21" t="s">
        <v>23</v>
      </c>
      <c r="C21" t="s">
        <v>43</v>
      </c>
      <c r="D21" t="s">
        <v>668</v>
      </c>
      <c r="E21" t="s">
        <v>24</v>
      </c>
      <c r="F21" t="s">
        <v>24</v>
      </c>
      <c r="G21" t="s">
        <v>38</v>
      </c>
      <c r="H21" t="s">
        <v>25</v>
      </c>
      <c r="I21" t="s">
        <v>669</v>
      </c>
      <c r="J21" t="s">
        <v>26</v>
      </c>
      <c r="K21">
        <v>27465</v>
      </c>
      <c r="L21">
        <v>27436</v>
      </c>
      <c r="M21">
        <v>27452</v>
      </c>
      <c r="N21">
        <v>27518</v>
      </c>
      <c r="O21">
        <v>27679</v>
      </c>
      <c r="P21">
        <v>27804</v>
      </c>
      <c r="Q21">
        <v>27874</v>
      </c>
      <c r="R21">
        <v>28243</v>
      </c>
      <c r="S21">
        <v>28522</v>
      </c>
      <c r="T21">
        <v>29072</v>
      </c>
      <c r="U21">
        <v>29396</v>
      </c>
      <c r="V21">
        <v>29806</v>
      </c>
      <c r="W21" s="15">
        <v>29953</v>
      </c>
      <c r="X21">
        <v>29995</v>
      </c>
    </row>
    <row r="22" spans="1:24" x14ac:dyDescent="0.35">
      <c r="A22" t="s">
        <v>37</v>
      </c>
      <c r="B22" t="s">
        <v>23</v>
      </c>
      <c r="C22" t="s">
        <v>43</v>
      </c>
      <c r="D22" t="s">
        <v>803</v>
      </c>
      <c r="E22" t="s">
        <v>24</v>
      </c>
      <c r="F22" t="s">
        <v>24</v>
      </c>
      <c r="G22" t="s">
        <v>38</v>
      </c>
      <c r="H22" t="s">
        <v>25</v>
      </c>
      <c r="I22" t="s">
        <v>804</v>
      </c>
      <c r="J22" t="s">
        <v>26</v>
      </c>
      <c r="K22">
        <v>856</v>
      </c>
      <c r="L22">
        <v>856</v>
      </c>
      <c r="M22">
        <v>856</v>
      </c>
      <c r="N22">
        <v>855</v>
      </c>
      <c r="O22">
        <v>854</v>
      </c>
      <c r="P22">
        <v>854</v>
      </c>
      <c r="Q22">
        <v>853</v>
      </c>
      <c r="R22">
        <v>853</v>
      </c>
      <c r="S22">
        <v>855</v>
      </c>
      <c r="T22">
        <v>857</v>
      </c>
      <c r="U22">
        <v>852</v>
      </c>
      <c r="V22">
        <v>854</v>
      </c>
      <c r="W22" s="15">
        <v>852</v>
      </c>
      <c r="X22">
        <v>851</v>
      </c>
    </row>
    <row r="23" spans="1:24" x14ac:dyDescent="0.35">
      <c r="A23" t="s">
        <v>37</v>
      </c>
      <c r="B23" t="s">
        <v>23</v>
      </c>
      <c r="C23" t="s">
        <v>43</v>
      </c>
      <c r="D23" t="s">
        <v>888</v>
      </c>
      <c r="E23" t="s">
        <v>24</v>
      </c>
      <c r="F23" t="s">
        <v>24</v>
      </c>
      <c r="G23" t="s">
        <v>38</v>
      </c>
      <c r="H23" t="s">
        <v>25</v>
      </c>
      <c r="I23" t="s">
        <v>889</v>
      </c>
      <c r="J23" t="s">
        <v>26</v>
      </c>
      <c r="K23">
        <v>448</v>
      </c>
      <c r="L23">
        <v>419</v>
      </c>
      <c r="M23">
        <v>420</v>
      </c>
      <c r="N23">
        <v>420</v>
      </c>
      <c r="O23">
        <v>420</v>
      </c>
      <c r="P23">
        <v>420</v>
      </c>
      <c r="Q23">
        <v>418</v>
      </c>
      <c r="R23">
        <v>422</v>
      </c>
      <c r="S23">
        <v>424</v>
      </c>
      <c r="T23">
        <v>426</v>
      </c>
      <c r="U23">
        <v>444</v>
      </c>
      <c r="V23">
        <v>461</v>
      </c>
      <c r="W23" s="15">
        <v>475</v>
      </c>
      <c r="X23">
        <v>477</v>
      </c>
    </row>
    <row r="24" spans="1:24" x14ac:dyDescent="0.35">
      <c r="A24" t="s">
        <v>37</v>
      </c>
      <c r="B24" t="s">
        <v>23</v>
      </c>
      <c r="C24" t="s">
        <v>43</v>
      </c>
      <c r="D24" t="s">
        <v>910</v>
      </c>
      <c r="E24" t="s">
        <v>24</v>
      </c>
      <c r="F24" t="s">
        <v>24</v>
      </c>
      <c r="G24" t="s">
        <v>38</v>
      </c>
      <c r="H24" t="s">
        <v>25</v>
      </c>
      <c r="I24" t="s">
        <v>953</v>
      </c>
      <c r="J24" t="s">
        <v>26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 s="15">
        <v>0</v>
      </c>
      <c r="X24">
        <v>0</v>
      </c>
    </row>
    <row r="25" spans="1:24" x14ac:dyDescent="0.35">
      <c r="A25" t="s">
        <v>37</v>
      </c>
      <c r="B25" t="s">
        <v>23</v>
      </c>
      <c r="C25" t="s">
        <v>43</v>
      </c>
      <c r="D25" t="s">
        <v>39</v>
      </c>
      <c r="E25" t="s">
        <v>24</v>
      </c>
      <c r="F25" t="s">
        <v>24</v>
      </c>
      <c r="G25" t="s">
        <v>38</v>
      </c>
      <c r="H25" t="s">
        <v>954</v>
      </c>
      <c r="I25" t="s">
        <v>955</v>
      </c>
      <c r="J25" t="s">
        <v>26</v>
      </c>
      <c r="K25">
        <v>82440</v>
      </c>
      <c r="L25">
        <v>81041</v>
      </c>
      <c r="M25">
        <v>81116</v>
      </c>
      <c r="N25">
        <v>81513</v>
      </c>
      <c r="O25">
        <v>81645</v>
      </c>
      <c r="P25">
        <v>82292</v>
      </c>
      <c r="Q25">
        <v>82634</v>
      </c>
      <c r="R25">
        <v>83285</v>
      </c>
      <c r="S25">
        <v>84202</v>
      </c>
      <c r="T25">
        <v>85316</v>
      </c>
      <c r="U25">
        <v>85965</v>
      </c>
      <c r="V25">
        <v>87216</v>
      </c>
      <c r="W25" s="15">
        <v>87880</v>
      </c>
      <c r="X25">
        <v>88005</v>
      </c>
    </row>
    <row r="26" spans="1:24" x14ac:dyDescent="0.35">
      <c r="A26" t="s">
        <v>37</v>
      </c>
      <c r="B26" t="s">
        <v>23</v>
      </c>
      <c r="C26" t="s">
        <v>44</v>
      </c>
      <c r="D26" t="s">
        <v>395</v>
      </c>
      <c r="E26" t="s">
        <v>24</v>
      </c>
      <c r="F26" t="s">
        <v>24</v>
      </c>
      <c r="G26" t="s">
        <v>38</v>
      </c>
      <c r="H26" t="s">
        <v>25</v>
      </c>
      <c r="I26" t="s">
        <v>396</v>
      </c>
      <c r="J26" t="s">
        <v>26</v>
      </c>
      <c r="K26">
        <v>651</v>
      </c>
      <c r="L26">
        <v>652</v>
      </c>
      <c r="M26">
        <v>652</v>
      </c>
      <c r="N26">
        <v>655</v>
      </c>
      <c r="O26">
        <v>665</v>
      </c>
      <c r="P26">
        <v>668</v>
      </c>
      <c r="Q26">
        <v>674</v>
      </c>
      <c r="R26">
        <v>677</v>
      </c>
      <c r="S26">
        <v>678</v>
      </c>
      <c r="T26">
        <v>685</v>
      </c>
      <c r="U26">
        <v>694</v>
      </c>
      <c r="V26">
        <v>701</v>
      </c>
      <c r="W26" s="15">
        <v>704</v>
      </c>
      <c r="X26">
        <v>706</v>
      </c>
    </row>
    <row r="27" spans="1:24" x14ac:dyDescent="0.35">
      <c r="A27" t="s">
        <v>37</v>
      </c>
      <c r="B27" t="s">
        <v>23</v>
      </c>
      <c r="C27" t="s">
        <v>44</v>
      </c>
      <c r="D27" t="s">
        <v>407</v>
      </c>
      <c r="E27" t="s">
        <v>24</v>
      </c>
      <c r="F27" t="s">
        <v>24</v>
      </c>
      <c r="G27" t="s">
        <v>38</v>
      </c>
      <c r="H27" t="s">
        <v>25</v>
      </c>
      <c r="I27" t="s">
        <v>408</v>
      </c>
      <c r="J27" t="s">
        <v>26</v>
      </c>
      <c r="K27">
        <v>41285</v>
      </c>
      <c r="L27">
        <v>41251</v>
      </c>
      <c r="M27">
        <v>41308</v>
      </c>
      <c r="N27">
        <v>41850</v>
      </c>
      <c r="O27">
        <v>42342</v>
      </c>
      <c r="P27">
        <v>42634</v>
      </c>
      <c r="Q27">
        <v>42976</v>
      </c>
      <c r="R27">
        <v>43599</v>
      </c>
      <c r="S27">
        <v>44125</v>
      </c>
      <c r="T27">
        <v>44580</v>
      </c>
      <c r="U27">
        <v>45327</v>
      </c>
      <c r="V27">
        <v>45556</v>
      </c>
      <c r="W27" s="15">
        <v>45871</v>
      </c>
      <c r="X27">
        <v>45948</v>
      </c>
    </row>
    <row r="28" spans="1:24" x14ac:dyDescent="0.35">
      <c r="A28" t="s">
        <v>37</v>
      </c>
      <c r="B28" t="s">
        <v>23</v>
      </c>
      <c r="C28" t="s">
        <v>44</v>
      </c>
      <c r="D28" t="s">
        <v>39</v>
      </c>
      <c r="E28" t="s">
        <v>24</v>
      </c>
      <c r="F28" t="s">
        <v>24</v>
      </c>
      <c r="G28" t="s">
        <v>38</v>
      </c>
      <c r="H28" t="s">
        <v>31</v>
      </c>
      <c r="I28" t="s">
        <v>956</v>
      </c>
      <c r="J28" t="s">
        <v>26</v>
      </c>
      <c r="K28">
        <v>57027</v>
      </c>
      <c r="L28">
        <v>57023</v>
      </c>
      <c r="M28">
        <v>57126</v>
      </c>
      <c r="N28">
        <v>57308</v>
      </c>
      <c r="O28">
        <v>58070</v>
      </c>
      <c r="P28">
        <v>58517</v>
      </c>
      <c r="Q28">
        <v>59180</v>
      </c>
      <c r="R28">
        <v>59570</v>
      </c>
      <c r="S28">
        <v>59666</v>
      </c>
      <c r="T28">
        <v>60310</v>
      </c>
      <c r="U28">
        <v>61250</v>
      </c>
      <c r="V28">
        <v>61976</v>
      </c>
      <c r="W28" s="15">
        <v>62363</v>
      </c>
      <c r="X28">
        <v>62417</v>
      </c>
    </row>
    <row r="29" spans="1:24" x14ac:dyDescent="0.35">
      <c r="A29" t="s">
        <v>37</v>
      </c>
      <c r="B29" t="s">
        <v>23</v>
      </c>
      <c r="C29" t="s">
        <v>45</v>
      </c>
      <c r="D29" t="s">
        <v>383</v>
      </c>
      <c r="E29" t="s">
        <v>24</v>
      </c>
      <c r="F29" t="s">
        <v>24</v>
      </c>
      <c r="G29" t="s">
        <v>38</v>
      </c>
      <c r="H29" t="s">
        <v>25</v>
      </c>
      <c r="I29" t="s">
        <v>384</v>
      </c>
      <c r="J29" t="s">
        <v>26</v>
      </c>
      <c r="K29">
        <v>2297</v>
      </c>
      <c r="L29">
        <v>2322</v>
      </c>
      <c r="M29">
        <v>2320</v>
      </c>
      <c r="N29">
        <v>2310</v>
      </c>
      <c r="O29">
        <v>2305</v>
      </c>
      <c r="P29">
        <v>2284</v>
      </c>
      <c r="Q29">
        <v>2252</v>
      </c>
      <c r="R29">
        <v>2230</v>
      </c>
      <c r="S29">
        <v>2214</v>
      </c>
      <c r="T29">
        <v>2191</v>
      </c>
      <c r="U29">
        <v>2167</v>
      </c>
      <c r="V29">
        <v>2143</v>
      </c>
      <c r="W29" s="15">
        <v>2129</v>
      </c>
      <c r="X29">
        <v>2122</v>
      </c>
    </row>
    <row r="30" spans="1:24" x14ac:dyDescent="0.35">
      <c r="A30" t="s">
        <v>37</v>
      </c>
      <c r="B30" t="s">
        <v>23</v>
      </c>
      <c r="C30" t="s">
        <v>45</v>
      </c>
      <c r="D30" t="s">
        <v>587</v>
      </c>
      <c r="E30" t="s">
        <v>24</v>
      </c>
      <c r="F30" t="s">
        <v>24</v>
      </c>
      <c r="G30" t="s">
        <v>38</v>
      </c>
      <c r="H30" t="s">
        <v>25</v>
      </c>
      <c r="I30" t="s">
        <v>588</v>
      </c>
      <c r="J30" t="s">
        <v>26</v>
      </c>
      <c r="K30">
        <v>2020</v>
      </c>
      <c r="L30">
        <v>2029</v>
      </c>
      <c r="M30">
        <v>2043</v>
      </c>
      <c r="N30">
        <v>2146</v>
      </c>
      <c r="O30">
        <v>2070</v>
      </c>
      <c r="P30">
        <v>2020</v>
      </c>
      <c r="Q30">
        <v>1973</v>
      </c>
      <c r="R30">
        <v>2027</v>
      </c>
      <c r="S30">
        <v>2041</v>
      </c>
      <c r="T30">
        <v>2051</v>
      </c>
      <c r="U30">
        <v>2072</v>
      </c>
      <c r="V30">
        <v>2055</v>
      </c>
      <c r="W30" s="15">
        <v>2072</v>
      </c>
      <c r="X30">
        <v>2066</v>
      </c>
    </row>
    <row r="31" spans="1:24" x14ac:dyDescent="0.35">
      <c r="A31" t="s">
        <v>37</v>
      </c>
      <c r="B31" t="s">
        <v>23</v>
      </c>
      <c r="C31" t="s">
        <v>45</v>
      </c>
      <c r="D31" t="s">
        <v>597</v>
      </c>
      <c r="E31" t="s">
        <v>24</v>
      </c>
      <c r="F31" t="s">
        <v>24</v>
      </c>
      <c r="G31" t="s">
        <v>38</v>
      </c>
      <c r="H31" t="s">
        <v>25</v>
      </c>
      <c r="I31" t="s">
        <v>598</v>
      </c>
      <c r="J31" t="s">
        <v>26</v>
      </c>
      <c r="K31">
        <v>2355</v>
      </c>
      <c r="L31">
        <v>2329</v>
      </c>
      <c r="M31">
        <v>2325</v>
      </c>
      <c r="N31">
        <v>2307</v>
      </c>
      <c r="O31">
        <v>2294</v>
      </c>
      <c r="P31">
        <v>2271</v>
      </c>
      <c r="Q31">
        <v>2245</v>
      </c>
      <c r="R31">
        <v>2227</v>
      </c>
      <c r="S31">
        <v>2216</v>
      </c>
      <c r="T31">
        <v>2205</v>
      </c>
      <c r="U31">
        <v>2180</v>
      </c>
      <c r="V31">
        <v>2154</v>
      </c>
      <c r="W31" s="15">
        <v>2138</v>
      </c>
      <c r="X31">
        <v>2132</v>
      </c>
    </row>
    <row r="32" spans="1:24" x14ac:dyDescent="0.35">
      <c r="A32" t="s">
        <v>37</v>
      </c>
      <c r="B32" t="s">
        <v>23</v>
      </c>
      <c r="C32" t="s">
        <v>45</v>
      </c>
      <c r="D32" t="s">
        <v>612</v>
      </c>
      <c r="E32" t="s">
        <v>24</v>
      </c>
      <c r="F32" t="s">
        <v>24</v>
      </c>
      <c r="G32" t="s">
        <v>38</v>
      </c>
      <c r="H32" t="s">
        <v>25</v>
      </c>
      <c r="I32" t="s">
        <v>613</v>
      </c>
      <c r="J32" t="s">
        <v>26</v>
      </c>
      <c r="K32">
        <v>7456</v>
      </c>
      <c r="L32">
        <v>7484</v>
      </c>
      <c r="M32">
        <v>7470</v>
      </c>
      <c r="N32">
        <v>7388</v>
      </c>
      <c r="O32">
        <v>7318</v>
      </c>
      <c r="P32">
        <v>7219</v>
      </c>
      <c r="Q32">
        <v>7102</v>
      </c>
      <c r="R32">
        <v>7010</v>
      </c>
      <c r="S32">
        <v>6939</v>
      </c>
      <c r="T32">
        <v>6859</v>
      </c>
      <c r="U32">
        <v>6769</v>
      </c>
      <c r="V32">
        <v>6671</v>
      </c>
      <c r="W32" s="15">
        <v>6610</v>
      </c>
      <c r="X32">
        <v>6585</v>
      </c>
    </row>
    <row r="33" spans="1:24" x14ac:dyDescent="0.35">
      <c r="A33" t="s">
        <v>37</v>
      </c>
      <c r="B33" t="s">
        <v>23</v>
      </c>
      <c r="C33" t="s">
        <v>45</v>
      </c>
      <c r="D33" t="s">
        <v>616</v>
      </c>
      <c r="E33" t="s">
        <v>24</v>
      </c>
      <c r="F33" t="s">
        <v>24</v>
      </c>
      <c r="G33" t="s">
        <v>38</v>
      </c>
      <c r="H33" t="s">
        <v>25</v>
      </c>
      <c r="I33" t="s">
        <v>946</v>
      </c>
      <c r="J33" t="s">
        <v>26</v>
      </c>
      <c r="K33">
        <v>32</v>
      </c>
      <c r="L33">
        <v>34</v>
      </c>
      <c r="M33">
        <v>34</v>
      </c>
      <c r="N33">
        <v>34</v>
      </c>
      <c r="O33">
        <v>33</v>
      </c>
      <c r="P33">
        <v>33</v>
      </c>
      <c r="Q33">
        <v>33</v>
      </c>
      <c r="R33">
        <v>32</v>
      </c>
      <c r="S33">
        <v>32</v>
      </c>
      <c r="T33">
        <v>32</v>
      </c>
      <c r="U33">
        <v>31</v>
      </c>
      <c r="V33">
        <v>31</v>
      </c>
      <c r="W33" s="15">
        <v>31</v>
      </c>
      <c r="X33">
        <v>31</v>
      </c>
    </row>
    <row r="34" spans="1:24" x14ac:dyDescent="0.35">
      <c r="A34" t="s">
        <v>37</v>
      </c>
      <c r="B34" t="s">
        <v>23</v>
      </c>
      <c r="C34" t="s">
        <v>45</v>
      </c>
      <c r="D34" t="s">
        <v>39</v>
      </c>
      <c r="E34" t="s">
        <v>24</v>
      </c>
      <c r="F34" t="s">
        <v>24</v>
      </c>
      <c r="G34" t="s">
        <v>38</v>
      </c>
      <c r="H34" t="s">
        <v>31</v>
      </c>
      <c r="I34" t="s">
        <v>957</v>
      </c>
      <c r="J34" t="s">
        <v>26</v>
      </c>
      <c r="K34">
        <v>26556</v>
      </c>
      <c r="L34">
        <v>26524</v>
      </c>
      <c r="M34">
        <v>26543</v>
      </c>
      <c r="N34">
        <v>26512</v>
      </c>
      <c r="O34">
        <v>26525</v>
      </c>
      <c r="P34">
        <v>26435</v>
      </c>
      <c r="Q34">
        <v>26313</v>
      </c>
      <c r="R34">
        <v>26279</v>
      </c>
      <c r="S34">
        <v>26387</v>
      </c>
      <c r="T34">
        <v>26486</v>
      </c>
      <c r="U34">
        <v>26601</v>
      </c>
      <c r="V34">
        <v>26724</v>
      </c>
      <c r="W34" s="15">
        <v>26875</v>
      </c>
      <c r="X34">
        <v>26901</v>
      </c>
    </row>
    <row r="35" spans="1:24" x14ac:dyDescent="0.35">
      <c r="A35" t="s">
        <v>37</v>
      </c>
      <c r="B35" t="s">
        <v>23</v>
      </c>
      <c r="C35" t="s">
        <v>46</v>
      </c>
      <c r="D35" t="s">
        <v>322</v>
      </c>
      <c r="E35" t="s">
        <v>24</v>
      </c>
      <c r="F35" t="s">
        <v>24</v>
      </c>
      <c r="G35" t="s">
        <v>38</v>
      </c>
      <c r="H35" t="s">
        <v>25</v>
      </c>
      <c r="I35" t="s">
        <v>323</v>
      </c>
      <c r="J35" t="s">
        <v>26</v>
      </c>
      <c r="K35">
        <v>269</v>
      </c>
      <c r="L35">
        <v>257</v>
      </c>
      <c r="M35">
        <v>257</v>
      </c>
      <c r="N35">
        <v>255</v>
      </c>
      <c r="O35">
        <v>256</v>
      </c>
      <c r="P35">
        <v>253</v>
      </c>
      <c r="Q35">
        <v>251</v>
      </c>
      <c r="R35">
        <v>251</v>
      </c>
      <c r="S35">
        <v>254</v>
      </c>
      <c r="T35">
        <v>258</v>
      </c>
      <c r="U35">
        <v>261</v>
      </c>
      <c r="V35">
        <v>262</v>
      </c>
      <c r="W35" s="15">
        <v>266</v>
      </c>
      <c r="X35">
        <v>266</v>
      </c>
    </row>
    <row r="36" spans="1:24" x14ac:dyDescent="0.35">
      <c r="A36" t="s">
        <v>37</v>
      </c>
      <c r="B36" t="s">
        <v>23</v>
      </c>
      <c r="C36" t="s">
        <v>46</v>
      </c>
      <c r="D36" t="s">
        <v>940</v>
      </c>
      <c r="E36" t="s">
        <v>24</v>
      </c>
      <c r="F36" t="s">
        <v>24</v>
      </c>
      <c r="G36" t="s">
        <v>38</v>
      </c>
      <c r="H36" t="s">
        <v>25</v>
      </c>
      <c r="I36" t="s">
        <v>941</v>
      </c>
      <c r="J36" t="s">
        <v>26</v>
      </c>
      <c r="K36">
        <v>2680</v>
      </c>
      <c r="L36">
        <v>2645</v>
      </c>
      <c r="M36">
        <v>2641</v>
      </c>
      <c r="N36">
        <v>2634</v>
      </c>
      <c r="O36">
        <v>2643</v>
      </c>
      <c r="P36">
        <v>2646</v>
      </c>
      <c r="Q36">
        <v>2609</v>
      </c>
      <c r="R36">
        <v>2678</v>
      </c>
      <c r="S36">
        <v>2697</v>
      </c>
      <c r="T36">
        <v>2780</v>
      </c>
      <c r="U36">
        <v>2839</v>
      </c>
      <c r="V36">
        <v>2876</v>
      </c>
      <c r="W36" s="15">
        <v>2952</v>
      </c>
      <c r="X36">
        <v>2971</v>
      </c>
    </row>
    <row r="37" spans="1:24" x14ac:dyDescent="0.35">
      <c r="A37" t="s">
        <v>37</v>
      </c>
      <c r="B37" t="s">
        <v>23</v>
      </c>
      <c r="C37" t="s">
        <v>46</v>
      </c>
      <c r="D37" t="s">
        <v>39</v>
      </c>
      <c r="E37" t="s">
        <v>24</v>
      </c>
      <c r="F37" t="s">
        <v>24</v>
      </c>
      <c r="G37" t="s">
        <v>38</v>
      </c>
      <c r="H37" t="s">
        <v>31</v>
      </c>
      <c r="I37" t="s">
        <v>958</v>
      </c>
      <c r="J37" t="s">
        <v>26</v>
      </c>
      <c r="K37">
        <v>10852</v>
      </c>
      <c r="L37">
        <v>10911</v>
      </c>
      <c r="M37">
        <v>10898</v>
      </c>
      <c r="N37">
        <v>10836</v>
      </c>
      <c r="O37">
        <v>10893</v>
      </c>
      <c r="P37">
        <v>10805</v>
      </c>
      <c r="Q37">
        <v>10721</v>
      </c>
      <c r="R37">
        <v>10817</v>
      </c>
      <c r="S37">
        <v>10933</v>
      </c>
      <c r="T37">
        <v>11124</v>
      </c>
      <c r="U37">
        <v>11295</v>
      </c>
      <c r="V37">
        <v>11445</v>
      </c>
      <c r="W37" s="15">
        <v>11584</v>
      </c>
      <c r="X37">
        <v>11610</v>
      </c>
    </row>
    <row r="38" spans="1:24" x14ac:dyDescent="0.35">
      <c r="A38" t="s">
        <v>37</v>
      </c>
      <c r="B38" t="s">
        <v>23</v>
      </c>
      <c r="C38" t="s">
        <v>47</v>
      </c>
      <c r="D38" t="s">
        <v>320</v>
      </c>
      <c r="E38" t="s">
        <v>24</v>
      </c>
      <c r="F38" t="s">
        <v>24</v>
      </c>
      <c r="G38" t="s">
        <v>38</v>
      </c>
      <c r="H38" t="s">
        <v>25</v>
      </c>
      <c r="I38" t="s">
        <v>321</v>
      </c>
      <c r="J38" t="s">
        <v>26</v>
      </c>
      <c r="K38">
        <v>938</v>
      </c>
      <c r="L38">
        <v>949</v>
      </c>
      <c r="M38">
        <v>946</v>
      </c>
      <c r="N38">
        <v>941</v>
      </c>
      <c r="O38">
        <v>939</v>
      </c>
      <c r="P38">
        <v>938</v>
      </c>
      <c r="Q38">
        <v>933</v>
      </c>
      <c r="R38">
        <v>919</v>
      </c>
      <c r="S38">
        <v>917</v>
      </c>
      <c r="T38">
        <v>916</v>
      </c>
      <c r="U38">
        <v>915</v>
      </c>
      <c r="V38">
        <v>913</v>
      </c>
      <c r="W38" s="15">
        <v>916</v>
      </c>
      <c r="X38">
        <v>915</v>
      </c>
    </row>
    <row r="39" spans="1:24" x14ac:dyDescent="0.35">
      <c r="A39" t="s">
        <v>37</v>
      </c>
      <c r="B39" t="s">
        <v>23</v>
      </c>
      <c r="C39" t="s">
        <v>47</v>
      </c>
      <c r="D39" t="s">
        <v>367</v>
      </c>
      <c r="E39" t="s">
        <v>24</v>
      </c>
      <c r="F39" t="s">
        <v>24</v>
      </c>
      <c r="G39" t="s">
        <v>38</v>
      </c>
      <c r="H39" t="s">
        <v>25</v>
      </c>
      <c r="I39" t="s">
        <v>368</v>
      </c>
      <c r="J39" t="s">
        <v>26</v>
      </c>
      <c r="K39">
        <v>1478</v>
      </c>
      <c r="L39">
        <v>1477</v>
      </c>
      <c r="M39">
        <v>1473</v>
      </c>
      <c r="N39">
        <v>1461</v>
      </c>
      <c r="O39">
        <v>1455</v>
      </c>
      <c r="P39">
        <v>1446</v>
      </c>
      <c r="Q39">
        <v>1439</v>
      </c>
      <c r="R39">
        <v>1416</v>
      </c>
      <c r="S39">
        <v>1413</v>
      </c>
      <c r="T39">
        <v>1405</v>
      </c>
      <c r="U39">
        <v>1400</v>
      </c>
      <c r="V39">
        <v>1393</v>
      </c>
      <c r="W39" s="15">
        <v>1392</v>
      </c>
      <c r="X39">
        <v>1391</v>
      </c>
    </row>
    <row r="40" spans="1:24" x14ac:dyDescent="0.35">
      <c r="A40" t="s">
        <v>37</v>
      </c>
      <c r="B40" t="s">
        <v>23</v>
      </c>
      <c r="C40" t="s">
        <v>47</v>
      </c>
      <c r="D40" t="s">
        <v>403</v>
      </c>
      <c r="E40" t="s">
        <v>24</v>
      </c>
      <c r="F40" t="s">
        <v>24</v>
      </c>
      <c r="G40" t="s">
        <v>38</v>
      </c>
      <c r="H40" t="s">
        <v>25</v>
      </c>
      <c r="I40" t="s">
        <v>404</v>
      </c>
      <c r="J40" t="s">
        <v>26</v>
      </c>
      <c r="K40">
        <v>393</v>
      </c>
      <c r="L40">
        <v>389</v>
      </c>
      <c r="M40">
        <v>388</v>
      </c>
      <c r="N40">
        <v>388</v>
      </c>
      <c r="O40">
        <v>387</v>
      </c>
      <c r="P40">
        <v>386</v>
      </c>
      <c r="Q40">
        <v>384</v>
      </c>
      <c r="R40">
        <v>378</v>
      </c>
      <c r="S40">
        <v>377</v>
      </c>
      <c r="T40">
        <v>378</v>
      </c>
      <c r="U40">
        <v>377</v>
      </c>
      <c r="V40">
        <v>376</v>
      </c>
      <c r="W40" s="15">
        <v>377</v>
      </c>
      <c r="X40">
        <v>376</v>
      </c>
    </row>
    <row r="41" spans="1:24" x14ac:dyDescent="0.35">
      <c r="A41" t="s">
        <v>37</v>
      </c>
      <c r="B41" t="s">
        <v>23</v>
      </c>
      <c r="C41" t="s">
        <v>47</v>
      </c>
      <c r="D41" t="s">
        <v>574</v>
      </c>
      <c r="E41" t="s">
        <v>24</v>
      </c>
      <c r="F41" t="s">
        <v>24</v>
      </c>
      <c r="G41" t="s">
        <v>38</v>
      </c>
      <c r="H41" t="s">
        <v>25</v>
      </c>
      <c r="I41" t="s">
        <v>575</v>
      </c>
      <c r="J41" t="s">
        <v>26</v>
      </c>
      <c r="K41">
        <v>718</v>
      </c>
      <c r="L41">
        <v>701</v>
      </c>
      <c r="M41">
        <v>699</v>
      </c>
      <c r="N41">
        <v>695</v>
      </c>
      <c r="O41">
        <v>694</v>
      </c>
      <c r="P41">
        <v>693</v>
      </c>
      <c r="Q41">
        <v>689</v>
      </c>
      <c r="R41">
        <v>679</v>
      </c>
      <c r="S41">
        <v>679</v>
      </c>
      <c r="T41">
        <v>677</v>
      </c>
      <c r="U41">
        <v>679</v>
      </c>
      <c r="V41">
        <v>677</v>
      </c>
      <c r="W41" s="15">
        <v>679</v>
      </c>
      <c r="X41">
        <v>679</v>
      </c>
    </row>
    <row r="42" spans="1:24" x14ac:dyDescent="0.35">
      <c r="A42" t="s">
        <v>37</v>
      </c>
      <c r="B42" t="s">
        <v>23</v>
      </c>
      <c r="C42" t="s">
        <v>47</v>
      </c>
      <c r="D42" t="s">
        <v>581</v>
      </c>
      <c r="E42" t="s">
        <v>24</v>
      </c>
      <c r="F42" t="s">
        <v>24</v>
      </c>
      <c r="G42" t="s">
        <v>38</v>
      </c>
      <c r="H42" t="s">
        <v>25</v>
      </c>
      <c r="I42" t="s">
        <v>582</v>
      </c>
      <c r="J42" t="s">
        <v>26</v>
      </c>
      <c r="K42">
        <v>3985</v>
      </c>
      <c r="L42">
        <v>3978</v>
      </c>
      <c r="M42">
        <v>3987</v>
      </c>
      <c r="N42">
        <v>3965</v>
      </c>
      <c r="O42">
        <v>3952</v>
      </c>
      <c r="P42">
        <v>3935</v>
      </c>
      <c r="Q42">
        <v>3943</v>
      </c>
      <c r="R42">
        <v>3865</v>
      </c>
      <c r="S42">
        <v>3845</v>
      </c>
      <c r="T42">
        <v>3836</v>
      </c>
      <c r="U42">
        <v>3828</v>
      </c>
      <c r="V42">
        <v>3826</v>
      </c>
      <c r="W42" s="15">
        <v>3841</v>
      </c>
      <c r="X42">
        <v>3835</v>
      </c>
    </row>
    <row r="43" spans="1:24" x14ac:dyDescent="0.35">
      <c r="A43" t="s">
        <v>37</v>
      </c>
      <c r="B43" t="s">
        <v>23</v>
      </c>
      <c r="C43" t="s">
        <v>47</v>
      </c>
      <c r="D43" t="s">
        <v>657</v>
      </c>
      <c r="E43" t="s">
        <v>24</v>
      </c>
      <c r="F43" t="s">
        <v>24</v>
      </c>
      <c r="G43" t="s">
        <v>38</v>
      </c>
      <c r="H43" t="s">
        <v>25</v>
      </c>
      <c r="I43" t="s">
        <v>959</v>
      </c>
      <c r="J43" t="s">
        <v>26</v>
      </c>
      <c r="K43">
        <v>5053</v>
      </c>
      <c r="L43">
        <v>5015</v>
      </c>
      <c r="M43">
        <v>5019</v>
      </c>
      <c r="N43">
        <v>5236</v>
      </c>
      <c r="O43">
        <v>5397</v>
      </c>
      <c r="P43">
        <v>5406</v>
      </c>
      <c r="Q43">
        <v>5288</v>
      </c>
      <c r="R43">
        <v>5212</v>
      </c>
      <c r="S43">
        <v>5228</v>
      </c>
      <c r="T43">
        <v>5129</v>
      </c>
      <c r="U43">
        <v>5237</v>
      </c>
      <c r="V43">
        <v>5068</v>
      </c>
      <c r="W43" s="15">
        <v>5077</v>
      </c>
      <c r="X43">
        <v>5070</v>
      </c>
    </row>
    <row r="44" spans="1:24" x14ac:dyDescent="0.35">
      <c r="A44" t="s">
        <v>37</v>
      </c>
      <c r="B44" t="s">
        <v>23</v>
      </c>
      <c r="C44" t="s">
        <v>47</v>
      </c>
      <c r="D44" t="s">
        <v>658</v>
      </c>
      <c r="E44" t="s">
        <v>24</v>
      </c>
      <c r="F44" t="s">
        <v>24</v>
      </c>
      <c r="G44" t="s">
        <v>38</v>
      </c>
      <c r="H44" t="s">
        <v>25</v>
      </c>
      <c r="I44" t="s">
        <v>659</v>
      </c>
      <c r="J44" t="s">
        <v>26</v>
      </c>
      <c r="K44">
        <v>352</v>
      </c>
      <c r="L44">
        <v>349</v>
      </c>
      <c r="M44">
        <v>348</v>
      </c>
      <c r="N44">
        <v>346</v>
      </c>
      <c r="O44">
        <v>345</v>
      </c>
      <c r="P44">
        <v>344</v>
      </c>
      <c r="Q44">
        <v>340</v>
      </c>
      <c r="R44">
        <v>333</v>
      </c>
      <c r="S44">
        <v>332</v>
      </c>
      <c r="T44">
        <v>330</v>
      </c>
      <c r="U44">
        <v>329</v>
      </c>
      <c r="V44">
        <v>326</v>
      </c>
      <c r="W44" s="15">
        <v>327</v>
      </c>
      <c r="X44">
        <v>326</v>
      </c>
    </row>
    <row r="45" spans="1:24" x14ac:dyDescent="0.35">
      <c r="A45" t="s">
        <v>37</v>
      </c>
      <c r="B45" t="s">
        <v>23</v>
      </c>
      <c r="C45" t="s">
        <v>47</v>
      </c>
      <c r="D45" t="s">
        <v>894</v>
      </c>
      <c r="E45" t="s">
        <v>24</v>
      </c>
      <c r="F45" t="s">
        <v>24</v>
      </c>
      <c r="G45" t="s">
        <v>38</v>
      </c>
      <c r="H45" t="s">
        <v>25</v>
      </c>
      <c r="I45" t="s">
        <v>895</v>
      </c>
      <c r="J45" t="s">
        <v>26</v>
      </c>
      <c r="K45">
        <v>859</v>
      </c>
      <c r="L45">
        <v>877</v>
      </c>
      <c r="M45">
        <v>875</v>
      </c>
      <c r="N45">
        <v>867</v>
      </c>
      <c r="O45">
        <v>866</v>
      </c>
      <c r="P45">
        <v>863</v>
      </c>
      <c r="Q45">
        <v>858</v>
      </c>
      <c r="R45">
        <v>843</v>
      </c>
      <c r="S45">
        <v>841</v>
      </c>
      <c r="T45">
        <v>839</v>
      </c>
      <c r="U45">
        <v>838</v>
      </c>
      <c r="V45">
        <v>835</v>
      </c>
      <c r="W45" s="15">
        <v>837</v>
      </c>
      <c r="X45">
        <v>836</v>
      </c>
    </row>
    <row r="46" spans="1:24" x14ac:dyDescent="0.35">
      <c r="A46" t="s">
        <v>37</v>
      </c>
      <c r="B46" t="s">
        <v>23</v>
      </c>
      <c r="C46" t="s">
        <v>47</v>
      </c>
      <c r="D46" t="s">
        <v>39</v>
      </c>
      <c r="E46" t="s">
        <v>24</v>
      </c>
      <c r="F46" t="s">
        <v>24</v>
      </c>
      <c r="G46" t="s">
        <v>38</v>
      </c>
      <c r="H46" t="s">
        <v>31</v>
      </c>
      <c r="I46" t="s">
        <v>960</v>
      </c>
      <c r="J46" t="s">
        <v>26</v>
      </c>
      <c r="K46">
        <v>14746</v>
      </c>
      <c r="L46">
        <v>14751</v>
      </c>
      <c r="M46">
        <v>14718</v>
      </c>
      <c r="N46">
        <v>14649</v>
      </c>
      <c r="O46">
        <v>14635</v>
      </c>
      <c r="P46">
        <v>14603</v>
      </c>
      <c r="Q46">
        <v>14543</v>
      </c>
      <c r="R46">
        <v>14341</v>
      </c>
      <c r="S46">
        <v>14324</v>
      </c>
      <c r="T46">
        <v>14314</v>
      </c>
      <c r="U46">
        <v>14334</v>
      </c>
      <c r="V46">
        <v>14296</v>
      </c>
      <c r="W46" s="15">
        <v>14360</v>
      </c>
      <c r="X46">
        <v>14351</v>
      </c>
    </row>
    <row r="47" spans="1:24" x14ac:dyDescent="0.35">
      <c r="A47" t="s">
        <v>37</v>
      </c>
      <c r="B47" t="s">
        <v>23</v>
      </c>
      <c r="C47" t="s">
        <v>48</v>
      </c>
      <c r="D47" t="s">
        <v>483</v>
      </c>
      <c r="E47" t="s">
        <v>24</v>
      </c>
      <c r="F47" t="s">
        <v>24</v>
      </c>
      <c r="G47" t="s">
        <v>38</v>
      </c>
      <c r="H47" t="s">
        <v>25</v>
      </c>
      <c r="I47" t="s">
        <v>484</v>
      </c>
      <c r="J47" t="s">
        <v>26</v>
      </c>
      <c r="K47">
        <v>14176</v>
      </c>
      <c r="L47">
        <v>14257</v>
      </c>
      <c r="M47">
        <v>14238</v>
      </c>
      <c r="N47">
        <v>14311</v>
      </c>
      <c r="O47">
        <v>14274</v>
      </c>
      <c r="P47">
        <v>13975</v>
      </c>
      <c r="Q47">
        <v>13663</v>
      </c>
      <c r="R47">
        <v>13577</v>
      </c>
      <c r="S47">
        <v>13585</v>
      </c>
      <c r="T47">
        <v>13659</v>
      </c>
      <c r="U47">
        <v>13595</v>
      </c>
      <c r="V47">
        <v>13526</v>
      </c>
      <c r="W47" s="15">
        <v>13512</v>
      </c>
      <c r="X47">
        <v>13479</v>
      </c>
    </row>
    <row r="48" spans="1:24" x14ac:dyDescent="0.35">
      <c r="A48" t="s">
        <v>37</v>
      </c>
      <c r="B48" t="s">
        <v>23</v>
      </c>
      <c r="C48" t="s">
        <v>48</v>
      </c>
      <c r="D48" t="s">
        <v>599</v>
      </c>
      <c r="E48" t="s">
        <v>24</v>
      </c>
      <c r="F48" t="s">
        <v>24</v>
      </c>
      <c r="G48" t="s">
        <v>38</v>
      </c>
      <c r="H48" t="s">
        <v>25</v>
      </c>
      <c r="I48" t="s">
        <v>961</v>
      </c>
      <c r="J48" t="s">
        <v>26</v>
      </c>
      <c r="K48">
        <v>1252</v>
      </c>
      <c r="L48">
        <v>1284</v>
      </c>
      <c r="M48">
        <v>1284</v>
      </c>
      <c r="N48">
        <v>1297</v>
      </c>
      <c r="O48">
        <v>1300</v>
      </c>
      <c r="P48">
        <v>1310</v>
      </c>
      <c r="Q48">
        <v>1317</v>
      </c>
      <c r="R48">
        <v>1336</v>
      </c>
      <c r="S48">
        <v>1348</v>
      </c>
      <c r="T48">
        <v>1348</v>
      </c>
      <c r="U48">
        <v>1350</v>
      </c>
      <c r="V48">
        <v>1355</v>
      </c>
      <c r="W48" s="15">
        <v>1358</v>
      </c>
      <c r="X48">
        <v>1357</v>
      </c>
    </row>
    <row r="49" spans="1:24" x14ac:dyDescent="0.35">
      <c r="A49" t="s">
        <v>37</v>
      </c>
      <c r="B49" t="s">
        <v>23</v>
      </c>
      <c r="C49" t="s">
        <v>48</v>
      </c>
      <c r="D49" t="s">
        <v>917</v>
      </c>
      <c r="E49" t="s">
        <v>24</v>
      </c>
      <c r="F49" t="s">
        <v>24</v>
      </c>
      <c r="G49" t="s">
        <v>38</v>
      </c>
      <c r="H49" t="s">
        <v>25</v>
      </c>
      <c r="I49" t="s">
        <v>962</v>
      </c>
      <c r="J49" t="s">
        <v>26</v>
      </c>
      <c r="K49">
        <v>371</v>
      </c>
      <c r="L49">
        <v>379</v>
      </c>
      <c r="M49">
        <v>378</v>
      </c>
      <c r="N49">
        <v>377</v>
      </c>
      <c r="O49">
        <v>376</v>
      </c>
      <c r="P49">
        <v>373</v>
      </c>
      <c r="Q49">
        <v>370</v>
      </c>
      <c r="R49">
        <v>371</v>
      </c>
      <c r="S49">
        <v>372</v>
      </c>
      <c r="T49">
        <v>371</v>
      </c>
      <c r="U49">
        <v>373</v>
      </c>
      <c r="V49">
        <v>372</v>
      </c>
      <c r="W49" s="15">
        <v>373</v>
      </c>
      <c r="X49">
        <v>373</v>
      </c>
    </row>
    <row r="50" spans="1:24" x14ac:dyDescent="0.35">
      <c r="A50" t="s">
        <v>37</v>
      </c>
      <c r="B50" t="s">
        <v>23</v>
      </c>
      <c r="C50" t="s">
        <v>48</v>
      </c>
      <c r="D50" t="s">
        <v>39</v>
      </c>
      <c r="E50" t="s">
        <v>24</v>
      </c>
      <c r="F50" t="s">
        <v>24</v>
      </c>
      <c r="G50" t="s">
        <v>38</v>
      </c>
      <c r="H50" t="s">
        <v>31</v>
      </c>
      <c r="I50" t="s">
        <v>963</v>
      </c>
      <c r="J50" t="s">
        <v>26</v>
      </c>
      <c r="K50">
        <v>41625</v>
      </c>
      <c r="L50">
        <v>41463</v>
      </c>
      <c r="M50">
        <v>41443</v>
      </c>
      <c r="N50">
        <v>41402</v>
      </c>
      <c r="O50">
        <v>41405</v>
      </c>
      <c r="P50">
        <v>41327</v>
      </c>
      <c r="Q50">
        <v>40984</v>
      </c>
      <c r="R50">
        <v>41101</v>
      </c>
      <c r="S50">
        <v>41176</v>
      </c>
      <c r="T50">
        <v>41148</v>
      </c>
      <c r="U50">
        <v>41119</v>
      </c>
      <c r="V50">
        <v>41143</v>
      </c>
      <c r="W50" s="15">
        <v>41228</v>
      </c>
      <c r="X50">
        <v>41209</v>
      </c>
    </row>
    <row r="51" spans="1:24" x14ac:dyDescent="0.35">
      <c r="A51" t="s">
        <v>37</v>
      </c>
      <c r="B51" t="s">
        <v>23</v>
      </c>
      <c r="C51" t="s">
        <v>49</v>
      </c>
      <c r="D51" t="s">
        <v>27</v>
      </c>
      <c r="E51" t="s">
        <v>24</v>
      </c>
      <c r="F51" t="s">
        <v>24</v>
      </c>
      <c r="G51" t="s">
        <v>38</v>
      </c>
      <c r="H51" t="s">
        <v>25</v>
      </c>
      <c r="I51" t="s">
        <v>28</v>
      </c>
      <c r="J51" t="s">
        <v>26</v>
      </c>
      <c r="K51">
        <v>4541</v>
      </c>
      <c r="L51">
        <v>4502</v>
      </c>
      <c r="M51">
        <v>4607</v>
      </c>
      <c r="N51">
        <v>4581</v>
      </c>
      <c r="O51">
        <v>4595</v>
      </c>
      <c r="P51">
        <v>4588</v>
      </c>
      <c r="Q51">
        <v>4605</v>
      </c>
      <c r="R51">
        <v>4595</v>
      </c>
      <c r="S51">
        <v>4608</v>
      </c>
      <c r="T51">
        <v>4693</v>
      </c>
      <c r="U51">
        <v>4778</v>
      </c>
      <c r="V51">
        <v>4794</v>
      </c>
      <c r="W51" s="15">
        <v>4758</v>
      </c>
      <c r="X51">
        <v>4748</v>
      </c>
    </row>
    <row r="52" spans="1:24" x14ac:dyDescent="0.35">
      <c r="A52" t="s">
        <v>37</v>
      </c>
      <c r="B52" t="s">
        <v>23</v>
      </c>
      <c r="C52" t="s">
        <v>49</v>
      </c>
      <c r="D52" t="s">
        <v>29</v>
      </c>
      <c r="E52" t="s">
        <v>24</v>
      </c>
      <c r="F52" t="s">
        <v>24</v>
      </c>
      <c r="G52" t="s">
        <v>38</v>
      </c>
      <c r="H52" t="s">
        <v>25</v>
      </c>
      <c r="I52" t="s">
        <v>30</v>
      </c>
      <c r="J52" t="s">
        <v>26</v>
      </c>
      <c r="K52">
        <v>2756</v>
      </c>
      <c r="L52">
        <v>2747</v>
      </c>
      <c r="M52">
        <v>2739</v>
      </c>
      <c r="N52">
        <v>2731</v>
      </c>
      <c r="O52">
        <v>2746</v>
      </c>
      <c r="P52">
        <v>2746</v>
      </c>
      <c r="Q52">
        <v>2763</v>
      </c>
      <c r="R52">
        <v>2740</v>
      </c>
      <c r="S52">
        <v>2739</v>
      </c>
      <c r="T52">
        <v>2769</v>
      </c>
      <c r="U52">
        <v>2743</v>
      </c>
      <c r="V52">
        <v>2742</v>
      </c>
      <c r="W52" s="15">
        <v>2725</v>
      </c>
      <c r="X52">
        <v>2714</v>
      </c>
    </row>
    <row r="53" spans="1:24" x14ac:dyDescent="0.35">
      <c r="A53" t="s">
        <v>37</v>
      </c>
      <c r="B53" t="s">
        <v>23</v>
      </c>
      <c r="C53" t="s">
        <v>49</v>
      </c>
      <c r="D53" t="s">
        <v>32</v>
      </c>
      <c r="E53" t="s">
        <v>24</v>
      </c>
      <c r="F53" t="s">
        <v>24</v>
      </c>
      <c r="G53" t="s">
        <v>38</v>
      </c>
      <c r="H53" t="s">
        <v>25</v>
      </c>
      <c r="I53" t="s">
        <v>33</v>
      </c>
      <c r="J53" t="s">
        <v>26</v>
      </c>
      <c r="K53">
        <v>2093</v>
      </c>
      <c r="L53">
        <v>2092</v>
      </c>
      <c r="M53">
        <v>2085</v>
      </c>
      <c r="N53">
        <v>2071</v>
      </c>
      <c r="O53">
        <v>2080</v>
      </c>
      <c r="P53">
        <v>2087</v>
      </c>
      <c r="Q53">
        <v>2096</v>
      </c>
      <c r="R53">
        <v>2087</v>
      </c>
      <c r="S53">
        <v>2093</v>
      </c>
      <c r="T53">
        <v>2109</v>
      </c>
      <c r="U53">
        <v>2084</v>
      </c>
      <c r="V53">
        <v>2080</v>
      </c>
      <c r="W53" s="15">
        <v>2066</v>
      </c>
      <c r="X53">
        <v>2056</v>
      </c>
    </row>
    <row r="54" spans="1:24" x14ac:dyDescent="0.35">
      <c r="A54" t="s">
        <v>37</v>
      </c>
      <c r="B54" t="s">
        <v>23</v>
      </c>
      <c r="C54" t="s">
        <v>49</v>
      </c>
      <c r="D54" t="s">
        <v>34</v>
      </c>
      <c r="E54" t="s">
        <v>24</v>
      </c>
      <c r="F54" t="s">
        <v>24</v>
      </c>
      <c r="G54" t="s">
        <v>38</v>
      </c>
      <c r="H54" t="s">
        <v>25</v>
      </c>
      <c r="I54" t="s">
        <v>35</v>
      </c>
      <c r="J54" t="s">
        <v>26</v>
      </c>
      <c r="K54">
        <v>4149</v>
      </c>
      <c r="L54">
        <v>4152</v>
      </c>
      <c r="M54">
        <v>4151</v>
      </c>
      <c r="N54">
        <v>4146</v>
      </c>
      <c r="O54">
        <v>4194</v>
      </c>
      <c r="P54">
        <v>4198</v>
      </c>
      <c r="Q54">
        <v>4240</v>
      </c>
      <c r="R54">
        <v>4280</v>
      </c>
      <c r="S54">
        <v>4336</v>
      </c>
      <c r="T54">
        <v>4439</v>
      </c>
      <c r="U54">
        <v>4649</v>
      </c>
      <c r="V54">
        <v>4825</v>
      </c>
      <c r="W54" s="15">
        <v>5003</v>
      </c>
      <c r="X54">
        <v>5055</v>
      </c>
    </row>
    <row r="55" spans="1:24" x14ac:dyDescent="0.35">
      <c r="A55" t="s">
        <v>37</v>
      </c>
      <c r="B55" t="s">
        <v>23</v>
      </c>
      <c r="C55" t="s">
        <v>49</v>
      </c>
      <c r="D55" t="s">
        <v>39</v>
      </c>
      <c r="E55" t="s">
        <v>24</v>
      </c>
      <c r="F55" t="s">
        <v>24</v>
      </c>
      <c r="G55" t="s">
        <v>38</v>
      </c>
      <c r="H55" t="s">
        <v>31</v>
      </c>
      <c r="I55" t="s">
        <v>50</v>
      </c>
      <c r="J55" t="s">
        <v>26</v>
      </c>
      <c r="K55">
        <v>25566</v>
      </c>
      <c r="L55">
        <v>25608</v>
      </c>
      <c r="M55">
        <v>25538</v>
      </c>
      <c r="N55">
        <v>25449</v>
      </c>
      <c r="O55">
        <v>25611</v>
      </c>
      <c r="P55">
        <v>25716</v>
      </c>
      <c r="Q55">
        <v>25907</v>
      </c>
      <c r="R55">
        <v>25895</v>
      </c>
      <c r="S55">
        <v>26017</v>
      </c>
      <c r="T55">
        <v>26426</v>
      </c>
      <c r="U55">
        <v>26285</v>
      </c>
      <c r="V55">
        <v>26387</v>
      </c>
      <c r="W55" s="15">
        <v>26526</v>
      </c>
      <c r="X55">
        <v>26528</v>
      </c>
    </row>
    <row r="56" spans="1:24" x14ac:dyDescent="0.35">
      <c r="A56" t="s">
        <v>37</v>
      </c>
      <c r="B56" t="s">
        <v>23</v>
      </c>
      <c r="C56" t="s">
        <v>51</v>
      </c>
      <c r="D56" t="s">
        <v>489</v>
      </c>
      <c r="E56" t="s">
        <v>24</v>
      </c>
      <c r="F56" t="s">
        <v>24</v>
      </c>
      <c r="G56" t="s">
        <v>38</v>
      </c>
      <c r="H56" t="s">
        <v>25</v>
      </c>
      <c r="I56" t="s">
        <v>964</v>
      </c>
      <c r="J56" t="s">
        <v>26</v>
      </c>
      <c r="K56">
        <v>189</v>
      </c>
      <c r="L56">
        <v>186</v>
      </c>
      <c r="M56">
        <v>186</v>
      </c>
      <c r="N56">
        <v>185</v>
      </c>
      <c r="O56">
        <v>185</v>
      </c>
      <c r="P56">
        <v>185</v>
      </c>
      <c r="Q56">
        <v>185</v>
      </c>
      <c r="R56">
        <v>185</v>
      </c>
      <c r="S56">
        <v>185</v>
      </c>
      <c r="T56">
        <v>184</v>
      </c>
      <c r="U56">
        <v>185</v>
      </c>
      <c r="V56">
        <v>185</v>
      </c>
      <c r="W56" s="15">
        <v>185</v>
      </c>
      <c r="X56">
        <v>185</v>
      </c>
    </row>
    <row r="57" spans="1:24" x14ac:dyDescent="0.35">
      <c r="A57" t="s">
        <v>37</v>
      </c>
      <c r="B57" t="s">
        <v>23</v>
      </c>
      <c r="C57" t="s">
        <v>51</v>
      </c>
      <c r="D57" t="s">
        <v>562</v>
      </c>
      <c r="E57" t="s">
        <v>24</v>
      </c>
      <c r="F57" t="s">
        <v>24</v>
      </c>
      <c r="G57" t="s">
        <v>38</v>
      </c>
      <c r="H57" t="s">
        <v>25</v>
      </c>
      <c r="I57" t="s">
        <v>563</v>
      </c>
      <c r="J57" t="s">
        <v>26</v>
      </c>
      <c r="K57">
        <v>6309</v>
      </c>
      <c r="L57">
        <v>6297</v>
      </c>
      <c r="M57">
        <v>6320</v>
      </c>
      <c r="N57">
        <v>6330</v>
      </c>
      <c r="O57">
        <v>6277</v>
      </c>
      <c r="P57">
        <v>6258</v>
      </c>
      <c r="Q57">
        <v>6287</v>
      </c>
      <c r="R57">
        <v>6241</v>
      </c>
      <c r="S57">
        <v>6236</v>
      </c>
      <c r="T57">
        <v>6274</v>
      </c>
      <c r="U57">
        <v>6321</v>
      </c>
      <c r="V57">
        <v>6359</v>
      </c>
      <c r="W57" s="15">
        <v>6407</v>
      </c>
      <c r="X57">
        <v>6417</v>
      </c>
    </row>
    <row r="58" spans="1:24" x14ac:dyDescent="0.35">
      <c r="A58" t="s">
        <v>37</v>
      </c>
      <c r="B58" t="s">
        <v>23</v>
      </c>
      <c r="C58" t="s">
        <v>51</v>
      </c>
      <c r="D58" t="s">
        <v>688</v>
      </c>
      <c r="E58" t="s">
        <v>24</v>
      </c>
      <c r="F58" t="s">
        <v>24</v>
      </c>
      <c r="G58" t="s">
        <v>38</v>
      </c>
      <c r="H58" t="s">
        <v>25</v>
      </c>
      <c r="I58" t="s">
        <v>965</v>
      </c>
      <c r="J58" t="s">
        <v>26</v>
      </c>
      <c r="K58">
        <v>77</v>
      </c>
      <c r="L58">
        <v>76</v>
      </c>
      <c r="M58">
        <v>76</v>
      </c>
      <c r="N58">
        <v>76</v>
      </c>
      <c r="O58">
        <v>75</v>
      </c>
      <c r="P58">
        <v>76</v>
      </c>
      <c r="Q58">
        <v>75</v>
      </c>
      <c r="R58">
        <v>76</v>
      </c>
      <c r="S58">
        <v>76</v>
      </c>
      <c r="T58">
        <v>75</v>
      </c>
      <c r="U58">
        <v>76</v>
      </c>
      <c r="V58">
        <v>75</v>
      </c>
      <c r="W58" s="15">
        <v>76</v>
      </c>
      <c r="X58">
        <v>77</v>
      </c>
    </row>
    <row r="59" spans="1:24" x14ac:dyDescent="0.35">
      <c r="A59" t="s">
        <v>37</v>
      </c>
      <c r="B59" t="s">
        <v>23</v>
      </c>
      <c r="C59" t="s">
        <v>51</v>
      </c>
      <c r="D59" t="s">
        <v>838</v>
      </c>
      <c r="E59" t="s">
        <v>24</v>
      </c>
      <c r="F59" t="s">
        <v>24</v>
      </c>
      <c r="G59" t="s">
        <v>38</v>
      </c>
      <c r="H59" t="s">
        <v>25</v>
      </c>
      <c r="I59" t="s">
        <v>966</v>
      </c>
      <c r="J59" t="s">
        <v>26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 s="15">
        <v>0</v>
      </c>
      <c r="X59">
        <v>0</v>
      </c>
    </row>
    <row r="60" spans="1:24" x14ac:dyDescent="0.35">
      <c r="A60" t="s">
        <v>37</v>
      </c>
      <c r="B60" t="s">
        <v>23</v>
      </c>
      <c r="C60" t="s">
        <v>51</v>
      </c>
      <c r="D60" t="s">
        <v>39</v>
      </c>
      <c r="E60" t="s">
        <v>24</v>
      </c>
      <c r="F60" t="s">
        <v>24</v>
      </c>
      <c r="G60" t="s">
        <v>38</v>
      </c>
      <c r="H60" t="s">
        <v>31</v>
      </c>
      <c r="I60" t="s">
        <v>967</v>
      </c>
      <c r="J60" t="s">
        <v>26</v>
      </c>
      <c r="K60">
        <v>10556</v>
      </c>
      <c r="L60">
        <v>10586</v>
      </c>
      <c r="M60">
        <v>10612</v>
      </c>
      <c r="N60">
        <v>10559</v>
      </c>
      <c r="O60">
        <v>10543</v>
      </c>
      <c r="P60">
        <v>10601</v>
      </c>
      <c r="Q60">
        <v>10594</v>
      </c>
      <c r="R60">
        <v>10628</v>
      </c>
      <c r="S60">
        <v>10635</v>
      </c>
      <c r="T60">
        <v>10620</v>
      </c>
      <c r="U60">
        <v>10697</v>
      </c>
      <c r="V60">
        <v>10687</v>
      </c>
      <c r="W60" s="15">
        <v>10744</v>
      </c>
      <c r="X60">
        <v>10753</v>
      </c>
    </row>
    <row r="61" spans="1:24" x14ac:dyDescent="0.35">
      <c r="A61" t="s">
        <v>37</v>
      </c>
      <c r="B61" t="s">
        <v>23</v>
      </c>
      <c r="C61" t="s">
        <v>52</v>
      </c>
      <c r="D61" t="s">
        <v>447</v>
      </c>
      <c r="E61" t="s">
        <v>24</v>
      </c>
      <c r="F61" t="s">
        <v>24</v>
      </c>
      <c r="G61" t="s">
        <v>38</v>
      </c>
      <c r="H61" t="s">
        <v>25</v>
      </c>
      <c r="I61" t="s">
        <v>448</v>
      </c>
      <c r="J61" t="s">
        <v>26</v>
      </c>
      <c r="K61">
        <v>494</v>
      </c>
      <c r="L61">
        <v>494</v>
      </c>
      <c r="M61">
        <v>494</v>
      </c>
      <c r="N61">
        <v>489</v>
      </c>
      <c r="O61">
        <v>484</v>
      </c>
      <c r="P61">
        <v>482</v>
      </c>
      <c r="Q61">
        <v>488</v>
      </c>
      <c r="R61">
        <v>491</v>
      </c>
      <c r="S61">
        <v>493</v>
      </c>
      <c r="T61">
        <v>492</v>
      </c>
      <c r="U61">
        <v>490</v>
      </c>
      <c r="V61">
        <v>489</v>
      </c>
      <c r="W61" s="15">
        <v>487</v>
      </c>
      <c r="X61">
        <v>487</v>
      </c>
    </row>
    <row r="62" spans="1:24" x14ac:dyDescent="0.35">
      <c r="A62" t="s">
        <v>37</v>
      </c>
      <c r="B62" t="s">
        <v>23</v>
      </c>
      <c r="C62" t="s">
        <v>52</v>
      </c>
      <c r="D62" t="s">
        <v>558</v>
      </c>
      <c r="E62" t="s">
        <v>24</v>
      </c>
      <c r="F62" t="s">
        <v>24</v>
      </c>
      <c r="G62" t="s">
        <v>38</v>
      </c>
      <c r="H62" t="s">
        <v>25</v>
      </c>
      <c r="I62" t="s">
        <v>559</v>
      </c>
      <c r="J62" t="s">
        <v>26</v>
      </c>
      <c r="K62">
        <v>4389</v>
      </c>
      <c r="L62">
        <v>4368</v>
      </c>
      <c r="M62">
        <v>4364</v>
      </c>
      <c r="N62">
        <v>4347</v>
      </c>
      <c r="O62">
        <v>4297</v>
      </c>
      <c r="P62">
        <v>4283</v>
      </c>
      <c r="Q62">
        <v>4316</v>
      </c>
      <c r="R62">
        <v>4320</v>
      </c>
      <c r="S62">
        <v>4318</v>
      </c>
      <c r="T62">
        <v>4321</v>
      </c>
      <c r="U62">
        <v>4341</v>
      </c>
      <c r="V62">
        <v>4340</v>
      </c>
      <c r="W62" s="15">
        <v>4359</v>
      </c>
      <c r="X62">
        <v>4362</v>
      </c>
    </row>
    <row r="63" spans="1:24" x14ac:dyDescent="0.35">
      <c r="A63" t="s">
        <v>37</v>
      </c>
      <c r="B63" t="s">
        <v>23</v>
      </c>
      <c r="C63" t="s">
        <v>52</v>
      </c>
      <c r="D63" t="s">
        <v>730</v>
      </c>
      <c r="E63" t="s">
        <v>24</v>
      </c>
      <c r="F63" t="s">
        <v>24</v>
      </c>
      <c r="G63" t="s">
        <v>38</v>
      </c>
      <c r="H63" t="s">
        <v>25</v>
      </c>
      <c r="I63" t="s">
        <v>731</v>
      </c>
      <c r="J63" t="s">
        <v>26</v>
      </c>
      <c r="K63">
        <v>3037</v>
      </c>
      <c r="L63">
        <v>2817</v>
      </c>
      <c r="M63">
        <v>2818</v>
      </c>
      <c r="N63">
        <v>2809</v>
      </c>
      <c r="O63">
        <v>2781</v>
      </c>
      <c r="P63">
        <v>2769</v>
      </c>
      <c r="Q63">
        <v>2755</v>
      </c>
      <c r="R63">
        <v>2733</v>
      </c>
      <c r="S63">
        <v>2728</v>
      </c>
      <c r="T63">
        <v>2717</v>
      </c>
      <c r="U63">
        <v>2708</v>
      </c>
      <c r="V63">
        <v>2700</v>
      </c>
      <c r="W63" s="15">
        <v>2706</v>
      </c>
      <c r="X63">
        <v>2705</v>
      </c>
    </row>
    <row r="64" spans="1:24" x14ac:dyDescent="0.35">
      <c r="A64" t="s">
        <v>37</v>
      </c>
      <c r="B64" t="s">
        <v>23</v>
      </c>
      <c r="C64" t="s">
        <v>52</v>
      </c>
      <c r="D64" t="s">
        <v>874</v>
      </c>
      <c r="E64" t="s">
        <v>24</v>
      </c>
      <c r="F64" t="s">
        <v>24</v>
      </c>
      <c r="G64" t="s">
        <v>38</v>
      </c>
      <c r="H64" t="s">
        <v>25</v>
      </c>
      <c r="I64" t="s">
        <v>875</v>
      </c>
      <c r="J64" t="s">
        <v>26</v>
      </c>
      <c r="K64">
        <v>2218</v>
      </c>
      <c r="L64">
        <v>2239</v>
      </c>
      <c r="M64">
        <v>2239</v>
      </c>
      <c r="N64">
        <v>2230</v>
      </c>
      <c r="O64">
        <v>2205</v>
      </c>
      <c r="P64">
        <v>2195</v>
      </c>
      <c r="Q64">
        <v>2179</v>
      </c>
      <c r="R64">
        <v>2271</v>
      </c>
      <c r="S64">
        <v>2263</v>
      </c>
      <c r="T64">
        <v>2281</v>
      </c>
      <c r="U64">
        <v>2273</v>
      </c>
      <c r="V64">
        <v>2276</v>
      </c>
      <c r="W64" s="15">
        <v>2277</v>
      </c>
      <c r="X64">
        <v>2275</v>
      </c>
    </row>
    <row r="65" spans="1:24" x14ac:dyDescent="0.35">
      <c r="A65" t="s">
        <v>37</v>
      </c>
      <c r="B65" t="s">
        <v>23</v>
      </c>
      <c r="C65" t="s">
        <v>52</v>
      </c>
      <c r="D65" t="s">
        <v>39</v>
      </c>
      <c r="E65" t="s">
        <v>24</v>
      </c>
      <c r="F65" t="s">
        <v>24</v>
      </c>
      <c r="G65" t="s">
        <v>38</v>
      </c>
      <c r="H65" t="s">
        <v>31</v>
      </c>
      <c r="I65" t="s">
        <v>968</v>
      </c>
      <c r="J65" t="s">
        <v>26</v>
      </c>
      <c r="K65">
        <v>22075</v>
      </c>
      <c r="L65">
        <v>22291</v>
      </c>
      <c r="M65">
        <v>22298</v>
      </c>
      <c r="N65">
        <v>22237</v>
      </c>
      <c r="O65">
        <v>22007</v>
      </c>
      <c r="P65">
        <v>21916</v>
      </c>
      <c r="Q65">
        <v>21859</v>
      </c>
      <c r="R65">
        <v>21770</v>
      </c>
      <c r="S65">
        <v>21870</v>
      </c>
      <c r="T65">
        <v>21889</v>
      </c>
      <c r="U65">
        <v>22011</v>
      </c>
      <c r="V65">
        <v>22114</v>
      </c>
      <c r="W65" s="15">
        <v>22183</v>
      </c>
      <c r="X65">
        <v>22194</v>
      </c>
    </row>
    <row r="66" spans="1:24" x14ac:dyDescent="0.35">
      <c r="A66" t="s">
        <v>37</v>
      </c>
      <c r="B66" t="s">
        <v>23</v>
      </c>
      <c r="C66" t="s">
        <v>53</v>
      </c>
      <c r="D66" t="s">
        <v>387</v>
      </c>
      <c r="E66" t="s">
        <v>24</v>
      </c>
      <c r="F66" t="s">
        <v>24</v>
      </c>
      <c r="G66" t="s">
        <v>38</v>
      </c>
      <c r="H66" t="s">
        <v>25</v>
      </c>
      <c r="I66" t="s">
        <v>388</v>
      </c>
      <c r="J66" t="s">
        <v>26</v>
      </c>
      <c r="K66">
        <v>1495</v>
      </c>
      <c r="L66">
        <v>1500</v>
      </c>
      <c r="M66">
        <v>1497</v>
      </c>
      <c r="N66">
        <v>1462</v>
      </c>
      <c r="O66">
        <v>1455</v>
      </c>
      <c r="P66">
        <v>1452</v>
      </c>
      <c r="Q66">
        <v>1436</v>
      </c>
      <c r="R66">
        <v>1450</v>
      </c>
      <c r="S66">
        <v>1443</v>
      </c>
      <c r="T66">
        <v>1436</v>
      </c>
      <c r="U66">
        <v>1427</v>
      </c>
      <c r="V66">
        <v>1409</v>
      </c>
      <c r="W66" s="15">
        <v>1407</v>
      </c>
      <c r="X66">
        <v>1407</v>
      </c>
    </row>
    <row r="67" spans="1:24" x14ac:dyDescent="0.35">
      <c r="A67" t="s">
        <v>37</v>
      </c>
      <c r="B67" t="s">
        <v>23</v>
      </c>
      <c r="C67" t="s">
        <v>53</v>
      </c>
      <c r="D67" t="s">
        <v>39</v>
      </c>
      <c r="E67" t="s">
        <v>24</v>
      </c>
      <c r="F67" t="s">
        <v>24</v>
      </c>
      <c r="G67" t="s">
        <v>38</v>
      </c>
      <c r="H67" t="s">
        <v>31</v>
      </c>
      <c r="I67" t="s">
        <v>969</v>
      </c>
      <c r="J67" t="s">
        <v>26</v>
      </c>
      <c r="K67">
        <v>6366</v>
      </c>
      <c r="L67">
        <v>6356</v>
      </c>
      <c r="M67">
        <v>6350</v>
      </c>
      <c r="N67">
        <v>6282</v>
      </c>
      <c r="O67">
        <v>6251</v>
      </c>
      <c r="P67">
        <v>6241</v>
      </c>
      <c r="Q67">
        <v>6190</v>
      </c>
      <c r="R67">
        <v>6218</v>
      </c>
      <c r="S67">
        <v>6217</v>
      </c>
      <c r="T67">
        <v>6225</v>
      </c>
      <c r="U67">
        <v>6227</v>
      </c>
      <c r="V67">
        <v>6188</v>
      </c>
      <c r="W67" s="15">
        <v>6214</v>
      </c>
      <c r="X67">
        <v>6222</v>
      </c>
    </row>
    <row r="68" spans="1:24" x14ac:dyDescent="0.35">
      <c r="A68" t="s">
        <v>37</v>
      </c>
      <c r="B68" t="s">
        <v>23</v>
      </c>
      <c r="C68" t="s">
        <v>54</v>
      </c>
      <c r="D68" t="s">
        <v>728</v>
      </c>
      <c r="E68" t="s">
        <v>24</v>
      </c>
      <c r="F68" t="s">
        <v>24</v>
      </c>
      <c r="G68" t="s">
        <v>38</v>
      </c>
      <c r="H68" t="s">
        <v>25</v>
      </c>
      <c r="I68" t="s">
        <v>729</v>
      </c>
      <c r="J68" t="s">
        <v>26</v>
      </c>
      <c r="K68">
        <v>6945</v>
      </c>
      <c r="L68">
        <v>6906</v>
      </c>
      <c r="M68">
        <v>6900</v>
      </c>
      <c r="N68">
        <v>6865</v>
      </c>
      <c r="O68">
        <v>6910</v>
      </c>
      <c r="P68">
        <v>6869</v>
      </c>
      <c r="Q68">
        <v>6812</v>
      </c>
      <c r="R68">
        <v>6778</v>
      </c>
      <c r="S68">
        <v>6791</v>
      </c>
      <c r="T68">
        <v>6812</v>
      </c>
      <c r="U68">
        <v>6912</v>
      </c>
      <c r="V68">
        <v>6862</v>
      </c>
      <c r="W68" s="15">
        <v>6896</v>
      </c>
      <c r="X68">
        <v>6894</v>
      </c>
    </row>
    <row r="69" spans="1:24" x14ac:dyDescent="0.35">
      <c r="A69" t="s">
        <v>37</v>
      </c>
      <c r="B69" t="s">
        <v>23</v>
      </c>
      <c r="C69" t="s">
        <v>54</v>
      </c>
      <c r="D69" t="s">
        <v>762</v>
      </c>
      <c r="E69" t="s">
        <v>24</v>
      </c>
      <c r="F69" t="s">
        <v>24</v>
      </c>
      <c r="G69" t="s">
        <v>38</v>
      </c>
      <c r="H69" t="s">
        <v>25</v>
      </c>
      <c r="I69" t="s">
        <v>763</v>
      </c>
      <c r="J69" t="s">
        <v>26</v>
      </c>
      <c r="K69">
        <v>263</v>
      </c>
      <c r="L69">
        <v>278</v>
      </c>
      <c r="M69">
        <v>278</v>
      </c>
      <c r="N69">
        <v>276</v>
      </c>
      <c r="O69">
        <v>276</v>
      </c>
      <c r="P69">
        <v>275</v>
      </c>
      <c r="Q69">
        <v>276</v>
      </c>
      <c r="R69">
        <v>275</v>
      </c>
      <c r="S69">
        <v>275</v>
      </c>
      <c r="T69">
        <v>277</v>
      </c>
      <c r="U69">
        <v>279</v>
      </c>
      <c r="V69">
        <v>282</v>
      </c>
      <c r="W69" s="15">
        <v>283</v>
      </c>
      <c r="X69">
        <v>283</v>
      </c>
    </row>
    <row r="70" spans="1:24" x14ac:dyDescent="0.35">
      <c r="A70" t="s">
        <v>37</v>
      </c>
      <c r="B70" t="s">
        <v>23</v>
      </c>
      <c r="C70" t="s">
        <v>54</v>
      </c>
      <c r="D70" t="s">
        <v>39</v>
      </c>
      <c r="E70" t="s">
        <v>24</v>
      </c>
      <c r="F70" t="s">
        <v>24</v>
      </c>
      <c r="G70" t="s">
        <v>38</v>
      </c>
      <c r="H70" t="s">
        <v>31</v>
      </c>
      <c r="I70" t="s">
        <v>970</v>
      </c>
      <c r="J70" t="s">
        <v>26</v>
      </c>
      <c r="K70">
        <v>28454</v>
      </c>
      <c r="L70">
        <v>28458</v>
      </c>
      <c r="M70">
        <v>28463</v>
      </c>
      <c r="N70">
        <v>28293</v>
      </c>
      <c r="O70">
        <v>28349</v>
      </c>
      <c r="P70">
        <v>28265</v>
      </c>
      <c r="Q70">
        <v>28191</v>
      </c>
      <c r="R70">
        <v>28104</v>
      </c>
      <c r="S70">
        <v>28177</v>
      </c>
      <c r="T70">
        <v>28475</v>
      </c>
      <c r="U70">
        <v>28746</v>
      </c>
      <c r="V70">
        <v>28873</v>
      </c>
      <c r="W70" s="15">
        <v>29035</v>
      </c>
      <c r="X70">
        <v>29048</v>
      </c>
    </row>
    <row r="71" spans="1:24" x14ac:dyDescent="0.35">
      <c r="A71" t="s">
        <v>37</v>
      </c>
      <c r="B71" t="s">
        <v>23</v>
      </c>
      <c r="C71" t="s">
        <v>55</v>
      </c>
      <c r="D71" t="s">
        <v>664</v>
      </c>
      <c r="E71" t="s">
        <v>24</v>
      </c>
      <c r="F71" t="s">
        <v>24</v>
      </c>
      <c r="G71" t="s">
        <v>38</v>
      </c>
      <c r="H71" t="s">
        <v>25</v>
      </c>
      <c r="I71" t="s">
        <v>665</v>
      </c>
      <c r="J71" t="s">
        <v>26</v>
      </c>
      <c r="K71">
        <v>10102</v>
      </c>
      <c r="L71">
        <v>10111</v>
      </c>
      <c r="M71">
        <v>10123</v>
      </c>
      <c r="N71">
        <v>10171</v>
      </c>
      <c r="O71">
        <v>10195</v>
      </c>
      <c r="P71">
        <v>10223</v>
      </c>
      <c r="Q71">
        <v>10285</v>
      </c>
      <c r="R71">
        <v>10432</v>
      </c>
      <c r="S71">
        <v>10546</v>
      </c>
      <c r="T71">
        <v>10634</v>
      </c>
      <c r="U71">
        <v>10970</v>
      </c>
      <c r="V71">
        <v>11071</v>
      </c>
      <c r="W71" s="15">
        <v>11225</v>
      </c>
      <c r="X71">
        <v>11262</v>
      </c>
    </row>
    <row r="72" spans="1:24" x14ac:dyDescent="0.35">
      <c r="A72" t="s">
        <v>37</v>
      </c>
      <c r="B72" t="s">
        <v>23</v>
      </c>
      <c r="C72" t="s">
        <v>55</v>
      </c>
      <c r="D72" t="s">
        <v>899</v>
      </c>
      <c r="E72" t="s">
        <v>24</v>
      </c>
      <c r="F72" t="s">
        <v>24</v>
      </c>
      <c r="G72" t="s">
        <v>38</v>
      </c>
      <c r="H72" t="s">
        <v>25</v>
      </c>
      <c r="I72" t="s">
        <v>971</v>
      </c>
      <c r="J72" t="s">
        <v>26</v>
      </c>
      <c r="K72">
        <v>17396</v>
      </c>
      <c r="L72">
        <v>17388</v>
      </c>
      <c r="M72">
        <v>17357</v>
      </c>
      <c r="N72">
        <v>17379</v>
      </c>
      <c r="O72">
        <v>17433</v>
      </c>
      <c r="P72">
        <v>17471</v>
      </c>
      <c r="Q72">
        <v>17522</v>
      </c>
      <c r="R72">
        <v>17706</v>
      </c>
      <c r="S72">
        <v>17817</v>
      </c>
      <c r="T72">
        <v>17971</v>
      </c>
      <c r="U72">
        <v>18159</v>
      </c>
      <c r="V72">
        <v>18364</v>
      </c>
      <c r="W72" s="15">
        <v>18517</v>
      </c>
      <c r="X72">
        <v>18544</v>
      </c>
    </row>
    <row r="73" spans="1:24" x14ac:dyDescent="0.35">
      <c r="A73" t="s">
        <v>37</v>
      </c>
      <c r="B73" t="s">
        <v>23</v>
      </c>
      <c r="C73" t="s">
        <v>55</v>
      </c>
      <c r="D73" t="s">
        <v>39</v>
      </c>
      <c r="E73" t="s">
        <v>24</v>
      </c>
      <c r="F73" t="s">
        <v>24</v>
      </c>
      <c r="G73" t="s">
        <v>38</v>
      </c>
      <c r="H73" t="s">
        <v>31</v>
      </c>
      <c r="I73" t="s">
        <v>972</v>
      </c>
      <c r="J73" t="s">
        <v>26</v>
      </c>
      <c r="K73">
        <v>25298</v>
      </c>
      <c r="L73">
        <v>25304</v>
      </c>
      <c r="M73">
        <v>25290</v>
      </c>
      <c r="N73">
        <v>25379</v>
      </c>
      <c r="O73">
        <v>25537</v>
      </c>
      <c r="P73">
        <v>25631</v>
      </c>
      <c r="Q73">
        <v>25748</v>
      </c>
      <c r="R73">
        <v>25992</v>
      </c>
      <c r="S73">
        <v>26230</v>
      </c>
      <c r="T73">
        <v>26523</v>
      </c>
      <c r="U73">
        <v>26920</v>
      </c>
      <c r="V73">
        <v>27282</v>
      </c>
      <c r="W73" s="15">
        <v>27712</v>
      </c>
      <c r="X73">
        <v>27826</v>
      </c>
    </row>
    <row r="74" spans="1:24" x14ac:dyDescent="0.35">
      <c r="A74" t="s">
        <v>37</v>
      </c>
      <c r="B74" t="s">
        <v>23</v>
      </c>
      <c r="C74" t="s">
        <v>56</v>
      </c>
      <c r="D74" t="s">
        <v>301</v>
      </c>
      <c r="E74" t="s">
        <v>24</v>
      </c>
      <c r="F74" t="s">
        <v>24</v>
      </c>
      <c r="G74" t="s">
        <v>38</v>
      </c>
      <c r="H74" t="s">
        <v>25</v>
      </c>
      <c r="I74" t="s">
        <v>302</v>
      </c>
      <c r="J74" t="s">
        <v>26</v>
      </c>
      <c r="K74">
        <v>2461</v>
      </c>
      <c r="L74">
        <v>2355</v>
      </c>
      <c r="M74">
        <v>2357</v>
      </c>
      <c r="N74">
        <v>2351</v>
      </c>
      <c r="O74">
        <v>2352</v>
      </c>
      <c r="P74">
        <v>2346</v>
      </c>
      <c r="Q74">
        <v>2350</v>
      </c>
      <c r="R74">
        <v>2339</v>
      </c>
      <c r="S74">
        <v>2316</v>
      </c>
      <c r="T74">
        <v>2310</v>
      </c>
      <c r="U74">
        <v>2280</v>
      </c>
      <c r="V74">
        <v>2267</v>
      </c>
      <c r="W74" s="15">
        <v>2264</v>
      </c>
      <c r="X74">
        <v>2260</v>
      </c>
    </row>
    <row r="75" spans="1:24" x14ac:dyDescent="0.35">
      <c r="A75" t="s">
        <v>37</v>
      </c>
      <c r="B75" t="s">
        <v>23</v>
      </c>
      <c r="C75" t="s">
        <v>56</v>
      </c>
      <c r="D75" t="s">
        <v>339</v>
      </c>
      <c r="E75" t="s">
        <v>24</v>
      </c>
      <c r="F75" t="s">
        <v>24</v>
      </c>
      <c r="G75" t="s">
        <v>38</v>
      </c>
      <c r="H75" t="s">
        <v>25</v>
      </c>
      <c r="I75" t="s">
        <v>340</v>
      </c>
      <c r="J75" t="s">
        <v>26</v>
      </c>
      <c r="K75">
        <v>2437</v>
      </c>
      <c r="L75">
        <v>2477</v>
      </c>
      <c r="M75">
        <v>2479</v>
      </c>
      <c r="N75">
        <v>2479</v>
      </c>
      <c r="O75">
        <v>2490</v>
      </c>
      <c r="P75">
        <v>2495</v>
      </c>
      <c r="Q75">
        <v>2504</v>
      </c>
      <c r="R75">
        <v>2492</v>
      </c>
      <c r="S75">
        <v>2473</v>
      </c>
      <c r="T75">
        <v>2472</v>
      </c>
      <c r="U75">
        <v>2448</v>
      </c>
      <c r="V75">
        <v>2435</v>
      </c>
      <c r="W75" s="15">
        <v>2439</v>
      </c>
      <c r="X75">
        <v>2435</v>
      </c>
    </row>
    <row r="76" spans="1:24" x14ac:dyDescent="0.35">
      <c r="A76" t="s">
        <v>37</v>
      </c>
      <c r="B76" t="s">
        <v>23</v>
      </c>
      <c r="C76" t="s">
        <v>56</v>
      </c>
      <c r="D76" t="s">
        <v>511</v>
      </c>
      <c r="E76" t="s">
        <v>24</v>
      </c>
      <c r="F76" t="s">
        <v>24</v>
      </c>
      <c r="G76" t="s">
        <v>38</v>
      </c>
      <c r="H76" t="s">
        <v>25</v>
      </c>
      <c r="I76" t="s">
        <v>512</v>
      </c>
      <c r="J76" t="s">
        <v>26</v>
      </c>
      <c r="K76">
        <v>668</v>
      </c>
      <c r="L76">
        <v>683</v>
      </c>
      <c r="M76">
        <v>684</v>
      </c>
      <c r="N76">
        <v>682</v>
      </c>
      <c r="O76">
        <v>685</v>
      </c>
      <c r="P76">
        <v>685</v>
      </c>
      <c r="Q76">
        <v>686</v>
      </c>
      <c r="R76">
        <v>681</v>
      </c>
      <c r="S76">
        <v>677</v>
      </c>
      <c r="T76">
        <v>676</v>
      </c>
      <c r="U76">
        <v>667</v>
      </c>
      <c r="V76">
        <v>661</v>
      </c>
      <c r="W76" s="15">
        <v>662</v>
      </c>
      <c r="X76">
        <v>660</v>
      </c>
    </row>
    <row r="77" spans="1:24" x14ac:dyDescent="0.35">
      <c r="A77" t="s">
        <v>37</v>
      </c>
      <c r="B77" t="s">
        <v>23</v>
      </c>
      <c r="C77" t="s">
        <v>56</v>
      </c>
      <c r="D77" t="s">
        <v>515</v>
      </c>
      <c r="E77" t="s">
        <v>24</v>
      </c>
      <c r="F77" t="s">
        <v>24</v>
      </c>
      <c r="G77" t="s">
        <v>38</v>
      </c>
      <c r="H77" t="s">
        <v>25</v>
      </c>
      <c r="I77" t="s">
        <v>516</v>
      </c>
      <c r="J77" t="s">
        <v>26</v>
      </c>
      <c r="K77">
        <v>470</v>
      </c>
      <c r="L77">
        <v>482</v>
      </c>
      <c r="M77">
        <v>482</v>
      </c>
      <c r="N77">
        <v>480</v>
      </c>
      <c r="O77">
        <v>481</v>
      </c>
      <c r="P77">
        <v>479</v>
      </c>
      <c r="Q77">
        <v>481</v>
      </c>
      <c r="R77">
        <v>484</v>
      </c>
      <c r="S77">
        <v>479</v>
      </c>
      <c r="T77">
        <v>478</v>
      </c>
      <c r="U77">
        <v>472</v>
      </c>
      <c r="V77">
        <v>468</v>
      </c>
      <c r="W77" s="15">
        <v>469</v>
      </c>
      <c r="X77">
        <v>468</v>
      </c>
    </row>
    <row r="78" spans="1:24" x14ac:dyDescent="0.35">
      <c r="A78" t="s">
        <v>37</v>
      </c>
      <c r="B78" t="s">
        <v>23</v>
      </c>
      <c r="C78" t="s">
        <v>56</v>
      </c>
      <c r="D78" t="s">
        <v>672</v>
      </c>
      <c r="E78" t="s">
        <v>24</v>
      </c>
      <c r="F78" t="s">
        <v>24</v>
      </c>
      <c r="G78" t="s">
        <v>38</v>
      </c>
      <c r="H78" t="s">
        <v>25</v>
      </c>
      <c r="I78" t="s">
        <v>673</v>
      </c>
      <c r="J78" t="s">
        <v>26</v>
      </c>
      <c r="K78">
        <v>674</v>
      </c>
      <c r="L78">
        <v>669</v>
      </c>
      <c r="M78">
        <v>669</v>
      </c>
      <c r="N78">
        <v>668</v>
      </c>
      <c r="O78">
        <v>670</v>
      </c>
      <c r="P78">
        <v>671</v>
      </c>
      <c r="Q78">
        <v>674</v>
      </c>
      <c r="R78">
        <v>670</v>
      </c>
      <c r="S78">
        <v>665</v>
      </c>
      <c r="T78">
        <v>664</v>
      </c>
      <c r="U78">
        <v>655</v>
      </c>
      <c r="V78">
        <v>652</v>
      </c>
      <c r="W78" s="15">
        <v>652</v>
      </c>
      <c r="X78">
        <v>653</v>
      </c>
    </row>
    <row r="79" spans="1:24" x14ac:dyDescent="0.35">
      <c r="A79" t="s">
        <v>37</v>
      </c>
      <c r="B79" t="s">
        <v>23</v>
      </c>
      <c r="C79" t="s">
        <v>56</v>
      </c>
      <c r="D79" t="s">
        <v>39</v>
      </c>
      <c r="E79" t="s">
        <v>24</v>
      </c>
      <c r="F79" t="s">
        <v>24</v>
      </c>
      <c r="G79" t="s">
        <v>38</v>
      </c>
      <c r="H79" t="s">
        <v>31</v>
      </c>
      <c r="I79" t="s">
        <v>973</v>
      </c>
      <c r="J79" t="s">
        <v>26</v>
      </c>
      <c r="K79">
        <v>7876</v>
      </c>
      <c r="L79">
        <v>7909</v>
      </c>
      <c r="M79">
        <v>7918</v>
      </c>
      <c r="N79">
        <v>7903</v>
      </c>
      <c r="O79">
        <v>7934</v>
      </c>
      <c r="P79">
        <v>7937</v>
      </c>
      <c r="Q79">
        <v>7959</v>
      </c>
      <c r="R79">
        <v>7922</v>
      </c>
      <c r="S79">
        <v>7854</v>
      </c>
      <c r="T79">
        <v>7843</v>
      </c>
      <c r="U79">
        <v>7754</v>
      </c>
      <c r="V79">
        <v>7706</v>
      </c>
      <c r="W79" s="15">
        <v>7716</v>
      </c>
      <c r="X79">
        <v>7704</v>
      </c>
    </row>
    <row r="80" spans="1:24" x14ac:dyDescent="0.35">
      <c r="A80" t="s">
        <v>37</v>
      </c>
      <c r="B80" t="s">
        <v>23</v>
      </c>
      <c r="C80" t="s">
        <v>57</v>
      </c>
      <c r="D80" t="s">
        <v>437</v>
      </c>
      <c r="E80" t="s">
        <v>24</v>
      </c>
      <c r="F80" t="s">
        <v>24</v>
      </c>
      <c r="G80" t="s">
        <v>38</v>
      </c>
      <c r="H80" t="s">
        <v>25</v>
      </c>
      <c r="I80" t="s">
        <v>438</v>
      </c>
      <c r="J80" t="s">
        <v>26</v>
      </c>
      <c r="K80">
        <v>752</v>
      </c>
      <c r="L80">
        <v>755</v>
      </c>
      <c r="M80">
        <v>756</v>
      </c>
      <c r="N80">
        <v>760</v>
      </c>
      <c r="O80">
        <v>763</v>
      </c>
      <c r="P80">
        <v>772</v>
      </c>
      <c r="Q80">
        <v>770</v>
      </c>
      <c r="R80">
        <v>768</v>
      </c>
      <c r="S80">
        <v>766</v>
      </c>
      <c r="T80">
        <v>764</v>
      </c>
      <c r="U80">
        <v>769</v>
      </c>
      <c r="V80">
        <v>757</v>
      </c>
      <c r="W80" s="15">
        <v>759</v>
      </c>
      <c r="X80">
        <v>758</v>
      </c>
    </row>
    <row r="81" spans="1:24" x14ac:dyDescent="0.35">
      <c r="A81" t="s">
        <v>37</v>
      </c>
      <c r="B81" t="s">
        <v>23</v>
      </c>
      <c r="C81" t="s">
        <v>57</v>
      </c>
      <c r="D81" t="s">
        <v>441</v>
      </c>
      <c r="E81" t="s">
        <v>24</v>
      </c>
      <c r="F81" t="s">
        <v>24</v>
      </c>
      <c r="G81" t="s">
        <v>38</v>
      </c>
      <c r="H81" t="s">
        <v>25</v>
      </c>
      <c r="I81" t="s">
        <v>442</v>
      </c>
      <c r="J81" t="s">
        <v>26</v>
      </c>
      <c r="K81">
        <v>10795</v>
      </c>
      <c r="L81">
        <v>10825</v>
      </c>
      <c r="M81">
        <v>10868</v>
      </c>
      <c r="N81">
        <v>11011</v>
      </c>
      <c r="O81">
        <v>11172</v>
      </c>
      <c r="P81">
        <v>11254</v>
      </c>
      <c r="Q81">
        <v>11323</v>
      </c>
      <c r="R81">
        <v>11379</v>
      </c>
      <c r="S81">
        <v>11435</v>
      </c>
      <c r="T81">
        <v>11505</v>
      </c>
      <c r="U81">
        <v>11675</v>
      </c>
      <c r="V81">
        <v>11835</v>
      </c>
      <c r="W81" s="15">
        <v>11878</v>
      </c>
      <c r="X81">
        <v>11899</v>
      </c>
    </row>
    <row r="82" spans="1:24" x14ac:dyDescent="0.35">
      <c r="A82" t="s">
        <v>37</v>
      </c>
      <c r="B82" t="s">
        <v>23</v>
      </c>
      <c r="C82" t="s">
        <v>57</v>
      </c>
      <c r="D82" t="s">
        <v>779</v>
      </c>
      <c r="E82" t="s">
        <v>24</v>
      </c>
      <c r="F82" t="s">
        <v>24</v>
      </c>
      <c r="G82" t="s">
        <v>38</v>
      </c>
      <c r="H82" t="s">
        <v>25</v>
      </c>
      <c r="I82" t="s">
        <v>780</v>
      </c>
      <c r="J82" t="s">
        <v>26</v>
      </c>
      <c r="K82">
        <v>563</v>
      </c>
      <c r="L82">
        <v>561</v>
      </c>
      <c r="M82">
        <v>562</v>
      </c>
      <c r="N82">
        <v>564</v>
      </c>
      <c r="O82">
        <v>564</v>
      </c>
      <c r="P82">
        <v>564</v>
      </c>
      <c r="Q82">
        <v>565</v>
      </c>
      <c r="R82">
        <v>564</v>
      </c>
      <c r="S82">
        <v>562</v>
      </c>
      <c r="T82">
        <v>563</v>
      </c>
      <c r="U82">
        <v>565</v>
      </c>
      <c r="V82">
        <v>557</v>
      </c>
      <c r="W82" s="15">
        <v>558</v>
      </c>
      <c r="X82">
        <v>558</v>
      </c>
    </row>
    <row r="83" spans="1:24" x14ac:dyDescent="0.35">
      <c r="A83" t="s">
        <v>37</v>
      </c>
      <c r="B83" t="s">
        <v>23</v>
      </c>
      <c r="C83" t="s">
        <v>57</v>
      </c>
      <c r="D83" t="s">
        <v>39</v>
      </c>
      <c r="E83" t="s">
        <v>24</v>
      </c>
      <c r="F83" t="s">
        <v>24</v>
      </c>
      <c r="G83" t="s">
        <v>38</v>
      </c>
      <c r="H83" t="s">
        <v>31</v>
      </c>
      <c r="I83" t="s">
        <v>974</v>
      </c>
      <c r="J83" t="s">
        <v>26</v>
      </c>
      <c r="K83">
        <v>43943</v>
      </c>
      <c r="L83">
        <v>43917</v>
      </c>
      <c r="M83">
        <v>44007</v>
      </c>
      <c r="N83">
        <v>44203</v>
      </c>
      <c r="O83">
        <v>44509</v>
      </c>
      <c r="P83">
        <v>44872</v>
      </c>
      <c r="Q83">
        <v>45294</v>
      </c>
      <c r="R83">
        <v>45548</v>
      </c>
      <c r="S83">
        <v>45836</v>
      </c>
      <c r="T83">
        <v>46245</v>
      </c>
      <c r="U83">
        <v>46962</v>
      </c>
      <c r="V83">
        <v>47683</v>
      </c>
      <c r="W83" s="15">
        <v>48275</v>
      </c>
      <c r="X83">
        <v>48388</v>
      </c>
    </row>
    <row r="84" spans="1:24" x14ac:dyDescent="0.35">
      <c r="A84" t="s">
        <v>37</v>
      </c>
      <c r="B84" t="s">
        <v>23</v>
      </c>
      <c r="C84" t="s">
        <v>58</v>
      </c>
      <c r="D84" t="s">
        <v>337</v>
      </c>
      <c r="E84" t="s">
        <v>24</v>
      </c>
      <c r="F84" t="s">
        <v>24</v>
      </c>
      <c r="G84" t="s">
        <v>38</v>
      </c>
      <c r="H84" t="s">
        <v>25</v>
      </c>
      <c r="I84" t="s">
        <v>338</v>
      </c>
      <c r="J84" t="s">
        <v>26</v>
      </c>
      <c r="K84">
        <v>2912</v>
      </c>
      <c r="L84">
        <v>2894</v>
      </c>
      <c r="M84">
        <v>2898</v>
      </c>
      <c r="N84">
        <v>2922</v>
      </c>
      <c r="O84">
        <v>2963</v>
      </c>
      <c r="P84">
        <v>2983</v>
      </c>
      <c r="Q84">
        <v>3005</v>
      </c>
      <c r="R84">
        <v>2996</v>
      </c>
      <c r="S84">
        <v>2971</v>
      </c>
      <c r="T84">
        <v>2905</v>
      </c>
      <c r="U84">
        <v>2883</v>
      </c>
      <c r="V84">
        <v>2852</v>
      </c>
      <c r="W84" s="15">
        <v>2804</v>
      </c>
      <c r="X84">
        <v>2788</v>
      </c>
    </row>
    <row r="85" spans="1:24" x14ac:dyDescent="0.35">
      <c r="A85" t="s">
        <v>37</v>
      </c>
      <c r="B85" t="s">
        <v>23</v>
      </c>
      <c r="C85" t="s">
        <v>58</v>
      </c>
      <c r="D85" t="s">
        <v>343</v>
      </c>
      <c r="E85" t="s">
        <v>24</v>
      </c>
      <c r="F85" t="s">
        <v>24</v>
      </c>
      <c r="G85" t="s">
        <v>38</v>
      </c>
      <c r="H85" t="s">
        <v>25</v>
      </c>
      <c r="I85" t="s">
        <v>344</v>
      </c>
      <c r="J85" t="s">
        <v>26</v>
      </c>
      <c r="K85">
        <v>537</v>
      </c>
      <c r="L85">
        <v>535</v>
      </c>
      <c r="M85">
        <v>536</v>
      </c>
      <c r="N85">
        <v>540</v>
      </c>
      <c r="O85">
        <v>547</v>
      </c>
      <c r="P85">
        <v>552</v>
      </c>
      <c r="Q85">
        <v>553</v>
      </c>
      <c r="R85">
        <v>548</v>
      </c>
      <c r="S85">
        <v>538</v>
      </c>
      <c r="T85">
        <v>523</v>
      </c>
      <c r="U85">
        <v>516</v>
      </c>
      <c r="V85">
        <v>506</v>
      </c>
      <c r="W85" s="15">
        <v>495</v>
      </c>
      <c r="X85">
        <v>492</v>
      </c>
    </row>
    <row r="86" spans="1:24" x14ac:dyDescent="0.35">
      <c r="A86" t="s">
        <v>37</v>
      </c>
      <c r="B86" t="s">
        <v>23</v>
      </c>
      <c r="C86" t="s">
        <v>58</v>
      </c>
      <c r="D86" t="s">
        <v>507</v>
      </c>
      <c r="E86" t="s">
        <v>24</v>
      </c>
      <c r="F86" t="s">
        <v>24</v>
      </c>
      <c r="G86" t="s">
        <v>38</v>
      </c>
      <c r="H86" t="s">
        <v>25</v>
      </c>
      <c r="I86" t="s">
        <v>508</v>
      </c>
      <c r="J86" t="s">
        <v>26</v>
      </c>
      <c r="K86">
        <v>4812</v>
      </c>
      <c r="L86">
        <v>4814</v>
      </c>
      <c r="M86">
        <v>4823</v>
      </c>
      <c r="N86">
        <v>4866</v>
      </c>
      <c r="O86">
        <v>4946</v>
      </c>
      <c r="P86">
        <v>4997</v>
      </c>
      <c r="Q86">
        <v>5045</v>
      </c>
      <c r="R86">
        <v>5057</v>
      </c>
      <c r="S86">
        <v>5012</v>
      </c>
      <c r="T86">
        <v>4913</v>
      </c>
      <c r="U86">
        <v>4869</v>
      </c>
      <c r="V86">
        <v>4813</v>
      </c>
      <c r="W86" s="15">
        <v>4746</v>
      </c>
      <c r="X86">
        <v>4721</v>
      </c>
    </row>
    <row r="87" spans="1:24" x14ac:dyDescent="0.35">
      <c r="A87" t="s">
        <v>37</v>
      </c>
      <c r="B87" t="s">
        <v>23</v>
      </c>
      <c r="C87" t="s">
        <v>58</v>
      </c>
      <c r="D87" t="s">
        <v>537</v>
      </c>
      <c r="E87" t="s">
        <v>24</v>
      </c>
      <c r="F87" t="s">
        <v>24</v>
      </c>
      <c r="G87" t="s">
        <v>38</v>
      </c>
      <c r="H87" t="s">
        <v>25</v>
      </c>
      <c r="I87" t="s">
        <v>975</v>
      </c>
      <c r="J87" t="s">
        <v>26</v>
      </c>
      <c r="K87">
        <v>10319</v>
      </c>
      <c r="L87">
        <v>10303</v>
      </c>
      <c r="M87">
        <v>10324</v>
      </c>
      <c r="N87">
        <v>10454</v>
      </c>
      <c r="O87">
        <v>10656</v>
      </c>
      <c r="P87">
        <v>10928</v>
      </c>
      <c r="Q87">
        <v>11013</v>
      </c>
      <c r="R87">
        <v>10971</v>
      </c>
      <c r="S87">
        <v>10840</v>
      </c>
      <c r="T87">
        <v>10634</v>
      </c>
      <c r="U87">
        <v>10664</v>
      </c>
      <c r="V87">
        <v>10550</v>
      </c>
      <c r="W87" s="15">
        <v>10440</v>
      </c>
      <c r="X87">
        <v>10397</v>
      </c>
    </row>
    <row r="88" spans="1:24" x14ac:dyDescent="0.35">
      <c r="A88" t="s">
        <v>37</v>
      </c>
      <c r="B88" t="s">
        <v>23</v>
      </c>
      <c r="C88" t="s">
        <v>58</v>
      </c>
      <c r="D88" t="s">
        <v>718</v>
      </c>
      <c r="E88" t="s">
        <v>24</v>
      </c>
      <c r="F88" t="s">
        <v>24</v>
      </c>
      <c r="G88" t="s">
        <v>38</v>
      </c>
      <c r="H88" t="s">
        <v>31</v>
      </c>
      <c r="I88" t="s">
        <v>719</v>
      </c>
      <c r="J88" t="s">
        <v>26</v>
      </c>
      <c r="K88">
        <v>601222</v>
      </c>
      <c r="L88">
        <v>603465</v>
      </c>
      <c r="M88">
        <v>604644</v>
      </c>
      <c r="N88">
        <v>612689</v>
      </c>
      <c r="O88">
        <v>625824</v>
      </c>
      <c r="P88">
        <v>636375</v>
      </c>
      <c r="Q88">
        <v>645741</v>
      </c>
      <c r="R88">
        <v>656089</v>
      </c>
      <c r="S88">
        <v>662344</v>
      </c>
      <c r="T88">
        <v>664220</v>
      </c>
      <c r="U88">
        <v>667772</v>
      </c>
      <c r="V88">
        <v>669725</v>
      </c>
      <c r="W88" s="15">
        <v>671253</v>
      </c>
      <c r="X88">
        <v>671295</v>
      </c>
    </row>
    <row r="89" spans="1:24" x14ac:dyDescent="0.35">
      <c r="A89" t="s">
        <v>37</v>
      </c>
      <c r="B89" t="s">
        <v>23</v>
      </c>
      <c r="C89" t="s">
        <v>58</v>
      </c>
      <c r="D89" t="s">
        <v>742</v>
      </c>
      <c r="E89" t="s">
        <v>24</v>
      </c>
      <c r="F89" t="s">
        <v>24</v>
      </c>
      <c r="G89" t="s">
        <v>38</v>
      </c>
      <c r="H89" t="s">
        <v>25</v>
      </c>
      <c r="I89" t="s">
        <v>743</v>
      </c>
      <c r="J89" t="s">
        <v>26</v>
      </c>
      <c r="K89">
        <v>4529</v>
      </c>
      <c r="L89">
        <v>4521</v>
      </c>
      <c r="M89">
        <v>4524</v>
      </c>
      <c r="N89">
        <v>4567</v>
      </c>
      <c r="O89">
        <v>4637</v>
      </c>
      <c r="P89">
        <v>4678</v>
      </c>
      <c r="Q89">
        <v>4696</v>
      </c>
      <c r="R89">
        <v>4687</v>
      </c>
      <c r="S89">
        <v>4665</v>
      </c>
      <c r="T89">
        <v>4564</v>
      </c>
      <c r="U89">
        <v>4543</v>
      </c>
      <c r="V89">
        <v>4503</v>
      </c>
      <c r="W89" s="15">
        <v>4454</v>
      </c>
      <c r="X89">
        <v>4432</v>
      </c>
    </row>
    <row r="90" spans="1:24" x14ac:dyDescent="0.35">
      <c r="A90" t="s">
        <v>37</v>
      </c>
      <c r="B90" t="s">
        <v>23</v>
      </c>
      <c r="C90" t="s">
        <v>58</v>
      </c>
      <c r="D90" t="s">
        <v>798</v>
      </c>
      <c r="E90" t="s">
        <v>24</v>
      </c>
      <c r="F90" t="s">
        <v>24</v>
      </c>
      <c r="G90" t="s">
        <v>38</v>
      </c>
      <c r="H90" t="s">
        <v>25</v>
      </c>
      <c r="I90" t="s">
        <v>976</v>
      </c>
      <c r="J90" t="s">
        <v>26</v>
      </c>
      <c r="K90">
        <v>48</v>
      </c>
      <c r="L90">
        <v>45</v>
      </c>
      <c r="M90">
        <v>45</v>
      </c>
      <c r="N90">
        <v>45</v>
      </c>
      <c r="O90">
        <v>46</v>
      </c>
      <c r="P90">
        <v>47</v>
      </c>
      <c r="Q90">
        <v>49</v>
      </c>
      <c r="R90">
        <v>49</v>
      </c>
      <c r="S90">
        <v>50</v>
      </c>
      <c r="T90">
        <v>49</v>
      </c>
      <c r="U90">
        <v>51</v>
      </c>
      <c r="V90">
        <v>50</v>
      </c>
      <c r="W90" s="15">
        <v>51</v>
      </c>
      <c r="X90">
        <v>51</v>
      </c>
    </row>
    <row r="91" spans="1:24" x14ac:dyDescent="0.35">
      <c r="A91" t="s">
        <v>37</v>
      </c>
      <c r="B91" t="s">
        <v>23</v>
      </c>
      <c r="C91" t="s">
        <v>59</v>
      </c>
      <c r="D91" t="s">
        <v>455</v>
      </c>
      <c r="E91" t="s">
        <v>24</v>
      </c>
      <c r="F91" t="s">
        <v>24</v>
      </c>
      <c r="G91" t="s">
        <v>38</v>
      </c>
      <c r="H91" t="s">
        <v>25</v>
      </c>
      <c r="I91" t="s">
        <v>456</v>
      </c>
      <c r="J91" t="s">
        <v>26</v>
      </c>
      <c r="K91">
        <v>867</v>
      </c>
      <c r="L91">
        <v>869</v>
      </c>
      <c r="M91">
        <v>867</v>
      </c>
      <c r="N91">
        <v>861</v>
      </c>
      <c r="O91">
        <v>858</v>
      </c>
      <c r="P91">
        <v>887</v>
      </c>
      <c r="Q91">
        <v>863</v>
      </c>
      <c r="R91">
        <v>861</v>
      </c>
      <c r="S91">
        <v>887</v>
      </c>
      <c r="T91">
        <v>875</v>
      </c>
      <c r="U91">
        <v>862</v>
      </c>
      <c r="V91">
        <v>859</v>
      </c>
      <c r="W91" s="15">
        <v>858</v>
      </c>
      <c r="X91">
        <v>857</v>
      </c>
    </row>
    <row r="92" spans="1:24" x14ac:dyDescent="0.35">
      <c r="A92" t="s">
        <v>37</v>
      </c>
      <c r="B92" t="s">
        <v>23</v>
      </c>
      <c r="C92" t="s">
        <v>59</v>
      </c>
      <c r="D92" t="s">
        <v>764</v>
      </c>
      <c r="E92" t="s">
        <v>24</v>
      </c>
      <c r="F92" t="s">
        <v>24</v>
      </c>
      <c r="G92" t="s">
        <v>38</v>
      </c>
      <c r="H92" t="s">
        <v>25</v>
      </c>
      <c r="I92" t="s">
        <v>765</v>
      </c>
      <c r="J92" t="s">
        <v>26</v>
      </c>
      <c r="K92">
        <v>2373</v>
      </c>
      <c r="L92">
        <v>2360</v>
      </c>
      <c r="M92">
        <v>2353</v>
      </c>
      <c r="N92">
        <v>2342</v>
      </c>
      <c r="O92">
        <v>2328</v>
      </c>
      <c r="P92">
        <v>2329</v>
      </c>
      <c r="Q92">
        <v>2326</v>
      </c>
      <c r="R92">
        <v>2304</v>
      </c>
      <c r="S92">
        <v>2319</v>
      </c>
      <c r="T92">
        <v>2311</v>
      </c>
      <c r="U92">
        <v>2298</v>
      </c>
      <c r="V92">
        <v>2280</v>
      </c>
      <c r="W92" s="15">
        <v>2273</v>
      </c>
      <c r="X92">
        <v>2272</v>
      </c>
    </row>
    <row r="93" spans="1:24" x14ac:dyDescent="0.35">
      <c r="A93" t="s">
        <v>37</v>
      </c>
      <c r="B93" t="s">
        <v>23</v>
      </c>
      <c r="C93" t="s">
        <v>59</v>
      </c>
      <c r="D93" t="s">
        <v>827</v>
      </c>
      <c r="E93" t="s">
        <v>24</v>
      </c>
      <c r="F93" t="s">
        <v>24</v>
      </c>
      <c r="G93" t="s">
        <v>38</v>
      </c>
      <c r="H93" t="s">
        <v>25</v>
      </c>
      <c r="I93" t="s">
        <v>977</v>
      </c>
      <c r="J93" t="s">
        <v>26</v>
      </c>
      <c r="K93">
        <v>361</v>
      </c>
      <c r="L93">
        <v>361</v>
      </c>
      <c r="M93">
        <v>360</v>
      </c>
      <c r="N93">
        <v>359</v>
      </c>
      <c r="O93">
        <v>357</v>
      </c>
      <c r="P93">
        <v>360</v>
      </c>
      <c r="Q93">
        <v>360</v>
      </c>
      <c r="R93">
        <v>357</v>
      </c>
      <c r="S93">
        <v>361</v>
      </c>
      <c r="T93">
        <v>360</v>
      </c>
      <c r="U93">
        <v>360</v>
      </c>
      <c r="V93">
        <v>358</v>
      </c>
      <c r="W93" s="15">
        <v>360</v>
      </c>
      <c r="X93">
        <v>359</v>
      </c>
    </row>
    <row r="94" spans="1:24" x14ac:dyDescent="0.35">
      <c r="A94" t="s">
        <v>37</v>
      </c>
      <c r="B94" t="s">
        <v>23</v>
      </c>
      <c r="C94" t="s">
        <v>59</v>
      </c>
      <c r="D94" t="s">
        <v>39</v>
      </c>
      <c r="E94" t="s">
        <v>24</v>
      </c>
      <c r="F94" t="s">
        <v>24</v>
      </c>
      <c r="G94" t="s">
        <v>38</v>
      </c>
      <c r="H94" t="s">
        <v>31</v>
      </c>
      <c r="I94" t="s">
        <v>978</v>
      </c>
      <c r="J94" t="s">
        <v>26</v>
      </c>
      <c r="K94">
        <v>8156</v>
      </c>
      <c r="L94">
        <v>8156</v>
      </c>
      <c r="M94">
        <v>8133</v>
      </c>
      <c r="N94">
        <v>8117</v>
      </c>
      <c r="O94">
        <v>8088</v>
      </c>
      <c r="P94">
        <v>8117</v>
      </c>
      <c r="Q94">
        <v>8132</v>
      </c>
      <c r="R94">
        <v>8074</v>
      </c>
      <c r="S94">
        <v>8161</v>
      </c>
      <c r="T94">
        <v>8165</v>
      </c>
      <c r="U94">
        <v>8149</v>
      </c>
      <c r="V94">
        <v>8111</v>
      </c>
      <c r="W94" s="15">
        <v>8116</v>
      </c>
      <c r="X94">
        <v>8113</v>
      </c>
    </row>
    <row r="95" spans="1:24" x14ac:dyDescent="0.35">
      <c r="A95" t="s">
        <v>37</v>
      </c>
      <c r="B95" t="s">
        <v>23</v>
      </c>
      <c r="C95" t="s">
        <v>60</v>
      </c>
      <c r="D95" t="s">
        <v>305</v>
      </c>
      <c r="E95" t="s">
        <v>24</v>
      </c>
      <c r="F95" t="s">
        <v>24</v>
      </c>
      <c r="G95" t="s">
        <v>38</v>
      </c>
      <c r="H95" t="s">
        <v>25</v>
      </c>
      <c r="I95" t="s">
        <v>306</v>
      </c>
      <c r="J95" t="s">
        <v>26</v>
      </c>
      <c r="K95">
        <v>966</v>
      </c>
      <c r="L95">
        <v>975</v>
      </c>
      <c r="M95">
        <v>973</v>
      </c>
      <c r="N95">
        <v>976</v>
      </c>
      <c r="O95">
        <v>978</v>
      </c>
      <c r="P95">
        <v>989</v>
      </c>
      <c r="Q95">
        <v>988</v>
      </c>
      <c r="R95">
        <v>988</v>
      </c>
      <c r="S95">
        <v>989</v>
      </c>
      <c r="T95">
        <v>1002</v>
      </c>
      <c r="U95">
        <v>1005</v>
      </c>
      <c r="V95">
        <v>1011</v>
      </c>
      <c r="W95" s="15">
        <v>1018</v>
      </c>
      <c r="X95">
        <v>1020</v>
      </c>
    </row>
    <row r="96" spans="1:24" x14ac:dyDescent="0.35">
      <c r="A96" t="s">
        <v>37</v>
      </c>
      <c r="B96" t="s">
        <v>23</v>
      </c>
      <c r="C96" t="s">
        <v>60</v>
      </c>
      <c r="D96" t="s">
        <v>463</v>
      </c>
      <c r="E96" t="s">
        <v>24</v>
      </c>
      <c r="F96" t="s">
        <v>24</v>
      </c>
      <c r="G96" t="s">
        <v>38</v>
      </c>
      <c r="H96" t="s">
        <v>25</v>
      </c>
      <c r="I96" t="s">
        <v>464</v>
      </c>
      <c r="J96" t="s">
        <v>26</v>
      </c>
      <c r="K96">
        <v>355</v>
      </c>
      <c r="L96">
        <v>365</v>
      </c>
      <c r="M96">
        <v>364</v>
      </c>
      <c r="N96">
        <v>365</v>
      </c>
      <c r="O96">
        <v>369</v>
      </c>
      <c r="P96">
        <v>374</v>
      </c>
      <c r="Q96">
        <v>375</v>
      </c>
      <c r="R96">
        <v>377</v>
      </c>
      <c r="S96">
        <v>380</v>
      </c>
      <c r="T96">
        <v>388</v>
      </c>
      <c r="U96">
        <v>395</v>
      </c>
      <c r="V96">
        <v>400</v>
      </c>
      <c r="W96" s="15">
        <v>409</v>
      </c>
      <c r="X96">
        <v>409</v>
      </c>
    </row>
    <row r="97" spans="1:24" x14ac:dyDescent="0.35">
      <c r="A97" t="s">
        <v>37</v>
      </c>
      <c r="B97" t="s">
        <v>23</v>
      </c>
      <c r="C97" t="s">
        <v>60</v>
      </c>
      <c r="D97" t="s">
        <v>633</v>
      </c>
      <c r="E97" t="s">
        <v>24</v>
      </c>
      <c r="F97" t="s">
        <v>24</v>
      </c>
      <c r="G97" t="s">
        <v>38</v>
      </c>
      <c r="H97" t="s">
        <v>25</v>
      </c>
      <c r="I97" t="s">
        <v>634</v>
      </c>
      <c r="J97" t="s">
        <v>26</v>
      </c>
      <c r="K97">
        <v>310</v>
      </c>
      <c r="L97">
        <v>318</v>
      </c>
      <c r="M97">
        <v>318</v>
      </c>
      <c r="N97">
        <v>318</v>
      </c>
      <c r="O97">
        <v>317</v>
      </c>
      <c r="P97">
        <v>322</v>
      </c>
      <c r="Q97">
        <v>322</v>
      </c>
      <c r="R97">
        <v>320</v>
      </c>
      <c r="S97">
        <v>322</v>
      </c>
      <c r="T97">
        <v>324</v>
      </c>
      <c r="U97">
        <v>326</v>
      </c>
      <c r="V97">
        <v>329</v>
      </c>
      <c r="W97" s="15">
        <v>330</v>
      </c>
      <c r="X97">
        <v>330</v>
      </c>
    </row>
    <row r="98" spans="1:24" x14ac:dyDescent="0.35">
      <c r="A98" t="s">
        <v>37</v>
      </c>
      <c r="B98" t="s">
        <v>23</v>
      </c>
      <c r="C98" t="s">
        <v>60</v>
      </c>
      <c r="D98" t="s">
        <v>841</v>
      </c>
      <c r="E98" t="s">
        <v>24</v>
      </c>
      <c r="F98" t="s">
        <v>24</v>
      </c>
      <c r="G98" t="s">
        <v>38</v>
      </c>
      <c r="H98" t="s">
        <v>25</v>
      </c>
      <c r="I98" t="s">
        <v>842</v>
      </c>
      <c r="J98" t="s">
        <v>26</v>
      </c>
      <c r="K98">
        <v>4530</v>
      </c>
      <c r="L98">
        <v>4527</v>
      </c>
      <c r="M98">
        <v>4520</v>
      </c>
      <c r="N98">
        <v>4516</v>
      </c>
      <c r="O98">
        <v>4553</v>
      </c>
      <c r="P98">
        <v>4619</v>
      </c>
      <c r="Q98">
        <v>4602</v>
      </c>
      <c r="R98">
        <v>4609</v>
      </c>
      <c r="S98">
        <v>4620</v>
      </c>
      <c r="T98">
        <v>4708</v>
      </c>
      <c r="U98">
        <v>4740</v>
      </c>
      <c r="V98">
        <v>4864</v>
      </c>
      <c r="W98" s="15">
        <v>4952</v>
      </c>
      <c r="X98">
        <v>4978</v>
      </c>
    </row>
    <row r="99" spans="1:24" x14ac:dyDescent="0.35">
      <c r="A99" t="s">
        <v>37</v>
      </c>
      <c r="B99" t="s">
        <v>23</v>
      </c>
      <c r="C99" t="s">
        <v>60</v>
      </c>
      <c r="D99" t="s">
        <v>39</v>
      </c>
      <c r="E99" t="s">
        <v>24</v>
      </c>
      <c r="F99" t="s">
        <v>24</v>
      </c>
      <c r="G99" t="s">
        <v>38</v>
      </c>
      <c r="H99" t="s">
        <v>31</v>
      </c>
      <c r="I99" t="s">
        <v>979</v>
      </c>
      <c r="J99" t="s">
        <v>26</v>
      </c>
      <c r="K99">
        <v>12562</v>
      </c>
      <c r="L99">
        <v>12537</v>
      </c>
      <c r="M99">
        <v>12519</v>
      </c>
      <c r="N99">
        <v>12578</v>
      </c>
      <c r="O99">
        <v>12648</v>
      </c>
      <c r="P99">
        <v>12843</v>
      </c>
      <c r="Q99">
        <v>12931</v>
      </c>
      <c r="R99">
        <v>12987</v>
      </c>
      <c r="S99">
        <v>13103</v>
      </c>
      <c r="T99">
        <v>13395</v>
      </c>
      <c r="U99">
        <v>13579</v>
      </c>
      <c r="V99">
        <v>13805</v>
      </c>
      <c r="W99" s="15">
        <v>14042</v>
      </c>
      <c r="X99">
        <v>14100</v>
      </c>
    </row>
    <row r="100" spans="1:24" x14ac:dyDescent="0.35">
      <c r="A100" t="s">
        <v>37</v>
      </c>
      <c r="B100" t="s">
        <v>23</v>
      </c>
      <c r="C100" t="s">
        <v>61</v>
      </c>
      <c r="D100" t="s">
        <v>373</v>
      </c>
      <c r="E100" t="s">
        <v>24</v>
      </c>
      <c r="F100" t="s">
        <v>24</v>
      </c>
      <c r="G100" t="s">
        <v>38</v>
      </c>
      <c r="H100" t="s">
        <v>25</v>
      </c>
      <c r="I100" t="s">
        <v>374</v>
      </c>
      <c r="J100" t="s">
        <v>26</v>
      </c>
      <c r="K100">
        <v>1468</v>
      </c>
      <c r="L100">
        <v>1362</v>
      </c>
      <c r="M100">
        <v>1362</v>
      </c>
      <c r="N100">
        <v>1361</v>
      </c>
      <c r="O100">
        <v>1360</v>
      </c>
      <c r="P100">
        <v>1351</v>
      </c>
      <c r="Q100">
        <v>1355</v>
      </c>
      <c r="R100">
        <v>1372</v>
      </c>
      <c r="S100">
        <v>1387</v>
      </c>
      <c r="T100">
        <v>1418</v>
      </c>
      <c r="U100">
        <v>1441</v>
      </c>
      <c r="V100">
        <v>1456</v>
      </c>
      <c r="W100" s="15">
        <v>1528</v>
      </c>
      <c r="X100">
        <v>1550</v>
      </c>
    </row>
    <row r="101" spans="1:24" x14ac:dyDescent="0.35">
      <c r="A101" t="s">
        <v>37</v>
      </c>
      <c r="B101" t="s">
        <v>23</v>
      </c>
      <c r="C101" t="s">
        <v>61</v>
      </c>
      <c r="D101" t="s">
        <v>397</v>
      </c>
      <c r="E101" t="s">
        <v>24</v>
      </c>
      <c r="F101" t="s">
        <v>24</v>
      </c>
      <c r="G101" t="s">
        <v>38</v>
      </c>
      <c r="H101" t="s">
        <v>25</v>
      </c>
      <c r="I101" t="s">
        <v>398</v>
      </c>
      <c r="J101" t="s">
        <v>26</v>
      </c>
      <c r="K101">
        <v>1235</v>
      </c>
      <c r="L101">
        <v>1508</v>
      </c>
      <c r="M101">
        <v>1508</v>
      </c>
      <c r="N101">
        <v>1568</v>
      </c>
      <c r="O101">
        <v>1610</v>
      </c>
      <c r="P101">
        <v>1533</v>
      </c>
      <c r="Q101">
        <v>1492</v>
      </c>
      <c r="R101">
        <v>1521</v>
      </c>
      <c r="S101">
        <v>1516</v>
      </c>
      <c r="T101">
        <v>1549</v>
      </c>
      <c r="U101">
        <v>1570</v>
      </c>
      <c r="V101">
        <v>1632</v>
      </c>
      <c r="W101" s="15">
        <v>1608</v>
      </c>
      <c r="X101">
        <v>1610</v>
      </c>
    </row>
    <row r="102" spans="1:24" x14ac:dyDescent="0.35">
      <c r="A102" t="s">
        <v>37</v>
      </c>
      <c r="B102" t="s">
        <v>23</v>
      </c>
      <c r="C102" t="s">
        <v>61</v>
      </c>
      <c r="D102" t="s">
        <v>459</v>
      </c>
      <c r="E102" t="s">
        <v>24</v>
      </c>
      <c r="F102" t="s">
        <v>24</v>
      </c>
      <c r="G102" t="s">
        <v>38</v>
      </c>
      <c r="H102" t="s">
        <v>25</v>
      </c>
      <c r="I102" t="s">
        <v>460</v>
      </c>
      <c r="J102" t="s">
        <v>26</v>
      </c>
      <c r="K102">
        <v>14538</v>
      </c>
      <c r="L102">
        <v>14652</v>
      </c>
      <c r="M102">
        <v>14662</v>
      </c>
      <c r="N102">
        <v>14717</v>
      </c>
      <c r="O102">
        <v>14760</v>
      </c>
      <c r="P102">
        <v>14828</v>
      </c>
      <c r="Q102">
        <v>14900</v>
      </c>
      <c r="R102">
        <v>15229</v>
      </c>
      <c r="S102">
        <v>15334</v>
      </c>
      <c r="T102">
        <v>15512</v>
      </c>
      <c r="U102">
        <v>15577</v>
      </c>
      <c r="V102">
        <v>15544</v>
      </c>
      <c r="W102" s="15">
        <v>15559</v>
      </c>
      <c r="X102">
        <v>15543</v>
      </c>
    </row>
    <row r="103" spans="1:24" x14ac:dyDescent="0.35">
      <c r="A103" t="s">
        <v>37</v>
      </c>
      <c r="B103" t="s">
        <v>23</v>
      </c>
      <c r="C103" t="s">
        <v>61</v>
      </c>
      <c r="D103" t="s">
        <v>839</v>
      </c>
      <c r="E103" t="s">
        <v>24</v>
      </c>
      <c r="F103" t="s">
        <v>24</v>
      </c>
      <c r="G103" t="s">
        <v>38</v>
      </c>
      <c r="H103" t="s">
        <v>25</v>
      </c>
      <c r="I103" t="s">
        <v>840</v>
      </c>
      <c r="J103" t="s">
        <v>26</v>
      </c>
      <c r="K103">
        <v>178</v>
      </c>
      <c r="L103">
        <v>191</v>
      </c>
      <c r="M103">
        <v>191</v>
      </c>
      <c r="N103">
        <v>191</v>
      </c>
      <c r="O103">
        <v>193</v>
      </c>
      <c r="P103">
        <v>192</v>
      </c>
      <c r="Q103">
        <v>193</v>
      </c>
      <c r="R103">
        <v>195</v>
      </c>
      <c r="S103">
        <v>197</v>
      </c>
      <c r="T103">
        <v>200</v>
      </c>
      <c r="U103">
        <v>204</v>
      </c>
      <c r="V103">
        <v>204</v>
      </c>
      <c r="W103" s="15">
        <v>208</v>
      </c>
      <c r="X103">
        <v>207</v>
      </c>
    </row>
    <row r="104" spans="1:24" x14ac:dyDescent="0.35">
      <c r="A104" t="s">
        <v>37</v>
      </c>
      <c r="B104" t="s">
        <v>23</v>
      </c>
      <c r="C104" t="s">
        <v>61</v>
      </c>
      <c r="D104" t="s">
        <v>906</v>
      </c>
      <c r="E104" t="s">
        <v>24</v>
      </c>
      <c r="F104" t="s">
        <v>24</v>
      </c>
      <c r="G104" t="s">
        <v>38</v>
      </c>
      <c r="H104" t="s">
        <v>25</v>
      </c>
      <c r="I104" t="s">
        <v>907</v>
      </c>
      <c r="J104" t="s">
        <v>26</v>
      </c>
      <c r="K104">
        <v>395</v>
      </c>
      <c r="L104">
        <v>391</v>
      </c>
      <c r="M104">
        <v>391</v>
      </c>
      <c r="N104">
        <v>394</v>
      </c>
      <c r="O104">
        <v>394</v>
      </c>
      <c r="P104">
        <v>392</v>
      </c>
      <c r="Q104">
        <v>396</v>
      </c>
      <c r="R104">
        <v>399</v>
      </c>
      <c r="S104">
        <v>405</v>
      </c>
      <c r="T104">
        <v>412</v>
      </c>
      <c r="U104">
        <v>418</v>
      </c>
      <c r="V104">
        <v>421</v>
      </c>
      <c r="W104" s="15">
        <v>424</v>
      </c>
      <c r="X104">
        <v>426</v>
      </c>
    </row>
    <row r="105" spans="1:24" x14ac:dyDescent="0.35">
      <c r="A105" t="s">
        <v>37</v>
      </c>
      <c r="B105" t="s">
        <v>23</v>
      </c>
      <c r="C105" t="s">
        <v>61</v>
      </c>
      <c r="D105" t="s">
        <v>926</v>
      </c>
      <c r="E105" t="s">
        <v>24</v>
      </c>
      <c r="F105" t="s">
        <v>24</v>
      </c>
      <c r="G105" t="s">
        <v>38</v>
      </c>
      <c r="H105" t="s">
        <v>25</v>
      </c>
      <c r="I105" t="s">
        <v>927</v>
      </c>
      <c r="J105" t="s">
        <v>26</v>
      </c>
      <c r="K105">
        <v>3206</v>
      </c>
      <c r="L105">
        <v>3209</v>
      </c>
      <c r="M105">
        <v>3212</v>
      </c>
      <c r="N105">
        <v>3241</v>
      </c>
      <c r="O105">
        <v>3270</v>
      </c>
      <c r="P105">
        <v>3279</v>
      </c>
      <c r="Q105">
        <v>3316</v>
      </c>
      <c r="R105">
        <v>3379</v>
      </c>
      <c r="S105">
        <v>3439</v>
      </c>
      <c r="T105">
        <v>3521</v>
      </c>
      <c r="U105">
        <v>3610</v>
      </c>
      <c r="V105">
        <v>3652</v>
      </c>
      <c r="W105" s="15">
        <v>3683</v>
      </c>
      <c r="X105">
        <v>3689</v>
      </c>
    </row>
    <row r="106" spans="1:24" x14ac:dyDescent="0.35">
      <c r="A106" t="s">
        <v>37</v>
      </c>
      <c r="B106" t="s">
        <v>23</v>
      </c>
      <c r="C106" t="s">
        <v>61</v>
      </c>
      <c r="D106" t="s">
        <v>39</v>
      </c>
      <c r="E106" t="s">
        <v>24</v>
      </c>
      <c r="F106" t="s">
        <v>24</v>
      </c>
      <c r="G106" t="s">
        <v>38</v>
      </c>
      <c r="H106" t="s">
        <v>31</v>
      </c>
      <c r="I106" t="s">
        <v>980</v>
      </c>
      <c r="J106" t="s">
        <v>26</v>
      </c>
      <c r="K106">
        <v>28646</v>
      </c>
      <c r="L106">
        <v>28345</v>
      </c>
      <c r="M106">
        <v>28366</v>
      </c>
      <c r="N106">
        <v>28524</v>
      </c>
      <c r="O106">
        <v>28642</v>
      </c>
      <c r="P106">
        <v>28607</v>
      </c>
      <c r="Q106">
        <v>28832</v>
      </c>
      <c r="R106">
        <v>29262</v>
      </c>
      <c r="S106">
        <v>29658</v>
      </c>
      <c r="T106">
        <v>30199</v>
      </c>
      <c r="U106">
        <v>30647</v>
      </c>
      <c r="V106">
        <v>30947</v>
      </c>
      <c r="W106" s="15">
        <v>31282</v>
      </c>
      <c r="X106">
        <v>31351</v>
      </c>
    </row>
    <row r="107" spans="1:24" x14ac:dyDescent="0.35">
      <c r="A107" t="s">
        <v>37</v>
      </c>
      <c r="B107" t="s">
        <v>23</v>
      </c>
      <c r="C107" t="s">
        <v>62</v>
      </c>
      <c r="D107" t="s">
        <v>475</v>
      </c>
      <c r="E107" t="s">
        <v>24</v>
      </c>
      <c r="F107" t="s">
        <v>24</v>
      </c>
      <c r="G107" t="s">
        <v>38</v>
      </c>
      <c r="H107" t="s">
        <v>25</v>
      </c>
      <c r="I107" t="s">
        <v>476</v>
      </c>
      <c r="J107" t="s">
        <v>26</v>
      </c>
      <c r="K107">
        <v>17145</v>
      </c>
      <c r="L107">
        <v>17136</v>
      </c>
      <c r="M107">
        <v>17124</v>
      </c>
      <c r="N107">
        <v>17012</v>
      </c>
      <c r="O107">
        <v>17001</v>
      </c>
      <c r="P107">
        <v>16912</v>
      </c>
      <c r="Q107">
        <v>16755</v>
      </c>
      <c r="R107">
        <v>16684</v>
      </c>
      <c r="S107">
        <v>16575</v>
      </c>
      <c r="T107">
        <v>16450</v>
      </c>
      <c r="U107">
        <v>16399</v>
      </c>
      <c r="V107">
        <v>16305</v>
      </c>
      <c r="W107" s="15">
        <v>16153</v>
      </c>
      <c r="X107">
        <v>16082</v>
      </c>
    </row>
    <row r="108" spans="1:24" x14ac:dyDescent="0.35">
      <c r="A108" t="s">
        <v>37</v>
      </c>
      <c r="B108" t="s">
        <v>23</v>
      </c>
      <c r="C108" t="s">
        <v>62</v>
      </c>
      <c r="D108" t="s">
        <v>720</v>
      </c>
      <c r="E108" t="s">
        <v>24</v>
      </c>
      <c r="F108" t="s">
        <v>24</v>
      </c>
      <c r="G108" t="s">
        <v>38</v>
      </c>
      <c r="H108" t="s">
        <v>25</v>
      </c>
      <c r="I108" t="s">
        <v>721</v>
      </c>
      <c r="J108" t="s">
        <v>26</v>
      </c>
      <c r="K108">
        <v>3313</v>
      </c>
      <c r="L108">
        <v>3315</v>
      </c>
      <c r="M108">
        <v>3316</v>
      </c>
      <c r="N108">
        <v>3303</v>
      </c>
      <c r="O108">
        <v>3322</v>
      </c>
      <c r="P108">
        <v>3327</v>
      </c>
      <c r="Q108">
        <v>3318</v>
      </c>
      <c r="R108">
        <v>3329</v>
      </c>
      <c r="S108">
        <v>3322</v>
      </c>
      <c r="T108">
        <v>3319</v>
      </c>
      <c r="U108">
        <v>3295</v>
      </c>
      <c r="V108">
        <v>3279</v>
      </c>
      <c r="W108" s="15">
        <v>3248</v>
      </c>
      <c r="X108">
        <v>3230</v>
      </c>
    </row>
    <row r="109" spans="1:24" x14ac:dyDescent="0.35">
      <c r="A109" t="s">
        <v>37</v>
      </c>
      <c r="B109" t="s">
        <v>23</v>
      </c>
      <c r="C109" t="s">
        <v>62</v>
      </c>
      <c r="D109" t="s">
        <v>896</v>
      </c>
      <c r="E109" t="s">
        <v>24</v>
      </c>
      <c r="F109" t="s">
        <v>24</v>
      </c>
      <c r="G109" t="s">
        <v>38</v>
      </c>
      <c r="H109" t="s">
        <v>25</v>
      </c>
      <c r="I109" t="s">
        <v>981</v>
      </c>
      <c r="J109" t="s">
        <v>26</v>
      </c>
      <c r="K109">
        <v>634</v>
      </c>
      <c r="L109">
        <v>628</v>
      </c>
      <c r="M109">
        <v>628</v>
      </c>
      <c r="N109">
        <v>625</v>
      </c>
      <c r="O109">
        <v>628</v>
      </c>
      <c r="P109">
        <v>626</v>
      </c>
      <c r="Q109">
        <v>622</v>
      </c>
      <c r="R109">
        <v>622</v>
      </c>
      <c r="S109">
        <v>620</v>
      </c>
      <c r="T109">
        <v>614</v>
      </c>
      <c r="U109">
        <v>612</v>
      </c>
      <c r="V109">
        <v>609</v>
      </c>
      <c r="W109" s="15">
        <v>602</v>
      </c>
      <c r="X109">
        <v>599</v>
      </c>
    </row>
    <row r="110" spans="1:24" x14ac:dyDescent="0.35">
      <c r="A110" t="s">
        <v>37</v>
      </c>
      <c r="B110" t="s">
        <v>23</v>
      </c>
      <c r="C110" t="s">
        <v>62</v>
      </c>
      <c r="D110" t="s">
        <v>39</v>
      </c>
      <c r="E110" t="s">
        <v>24</v>
      </c>
      <c r="F110" t="s">
        <v>24</v>
      </c>
      <c r="G110" t="s">
        <v>38</v>
      </c>
      <c r="H110" t="s">
        <v>31</v>
      </c>
      <c r="I110" t="s">
        <v>982</v>
      </c>
      <c r="J110" t="s">
        <v>26</v>
      </c>
      <c r="K110">
        <v>17243</v>
      </c>
      <c r="L110">
        <v>17252</v>
      </c>
      <c r="M110">
        <v>17252</v>
      </c>
      <c r="N110">
        <v>17182</v>
      </c>
      <c r="O110">
        <v>17245</v>
      </c>
      <c r="P110">
        <v>17247</v>
      </c>
      <c r="Q110">
        <v>17140</v>
      </c>
      <c r="R110">
        <v>17149</v>
      </c>
      <c r="S110">
        <v>17071</v>
      </c>
      <c r="T110">
        <v>16985</v>
      </c>
      <c r="U110">
        <v>16927</v>
      </c>
      <c r="V110">
        <v>16929</v>
      </c>
      <c r="W110" s="15">
        <v>16845</v>
      </c>
      <c r="X110">
        <v>16782</v>
      </c>
    </row>
    <row r="111" spans="1:24" x14ac:dyDescent="0.35">
      <c r="A111" t="s">
        <v>37</v>
      </c>
      <c r="B111" t="s">
        <v>23</v>
      </c>
      <c r="C111" t="s">
        <v>63</v>
      </c>
      <c r="D111" t="s">
        <v>355</v>
      </c>
      <c r="E111" t="s">
        <v>24</v>
      </c>
      <c r="F111" t="s">
        <v>24</v>
      </c>
      <c r="G111" t="s">
        <v>38</v>
      </c>
      <c r="H111" t="s">
        <v>25</v>
      </c>
      <c r="I111" t="s">
        <v>356</v>
      </c>
      <c r="J111" t="s">
        <v>26</v>
      </c>
      <c r="K111">
        <v>282</v>
      </c>
      <c r="L111">
        <v>280</v>
      </c>
      <c r="M111">
        <v>279</v>
      </c>
      <c r="N111">
        <v>278</v>
      </c>
      <c r="O111">
        <v>277</v>
      </c>
      <c r="P111">
        <v>275</v>
      </c>
      <c r="Q111">
        <v>271</v>
      </c>
      <c r="R111">
        <v>269</v>
      </c>
      <c r="S111">
        <v>268</v>
      </c>
      <c r="T111">
        <v>265</v>
      </c>
      <c r="U111">
        <v>263</v>
      </c>
      <c r="V111">
        <v>262</v>
      </c>
      <c r="W111" s="15">
        <v>261</v>
      </c>
      <c r="X111">
        <v>260</v>
      </c>
    </row>
    <row r="112" spans="1:24" x14ac:dyDescent="0.35">
      <c r="A112" t="s">
        <v>37</v>
      </c>
      <c r="B112" t="s">
        <v>23</v>
      </c>
      <c r="C112" t="s">
        <v>63</v>
      </c>
      <c r="D112" t="s">
        <v>521</v>
      </c>
      <c r="E112" t="s">
        <v>24</v>
      </c>
      <c r="F112" t="s">
        <v>24</v>
      </c>
      <c r="G112" t="s">
        <v>38</v>
      </c>
      <c r="H112" t="s">
        <v>25</v>
      </c>
      <c r="I112" t="s">
        <v>522</v>
      </c>
      <c r="J112" t="s">
        <v>26</v>
      </c>
      <c r="K112">
        <v>680</v>
      </c>
      <c r="L112">
        <v>674</v>
      </c>
      <c r="M112">
        <v>673</v>
      </c>
      <c r="N112">
        <v>670</v>
      </c>
      <c r="O112">
        <v>665</v>
      </c>
      <c r="P112">
        <v>663</v>
      </c>
      <c r="Q112">
        <v>659</v>
      </c>
      <c r="R112">
        <v>655</v>
      </c>
      <c r="S112">
        <v>654</v>
      </c>
      <c r="T112">
        <v>650</v>
      </c>
      <c r="U112">
        <v>649</v>
      </c>
      <c r="V112">
        <v>649</v>
      </c>
      <c r="W112" s="15">
        <v>648</v>
      </c>
      <c r="X112">
        <v>648</v>
      </c>
    </row>
    <row r="113" spans="1:24" x14ac:dyDescent="0.35">
      <c r="A113" t="s">
        <v>37</v>
      </c>
      <c r="B113" t="s">
        <v>23</v>
      </c>
      <c r="C113" t="s">
        <v>63</v>
      </c>
      <c r="D113" t="s">
        <v>540</v>
      </c>
      <c r="E113" t="s">
        <v>24</v>
      </c>
      <c r="F113" t="s">
        <v>24</v>
      </c>
      <c r="G113" t="s">
        <v>38</v>
      </c>
      <c r="H113" t="s">
        <v>25</v>
      </c>
      <c r="I113" t="s">
        <v>983</v>
      </c>
      <c r="J113" t="s">
        <v>26</v>
      </c>
      <c r="K113">
        <v>4</v>
      </c>
      <c r="L113">
        <v>4</v>
      </c>
      <c r="M113">
        <v>4</v>
      </c>
      <c r="N113">
        <v>4</v>
      </c>
      <c r="O113">
        <v>4</v>
      </c>
      <c r="P113">
        <v>4</v>
      </c>
      <c r="Q113">
        <v>4</v>
      </c>
      <c r="R113">
        <v>4</v>
      </c>
      <c r="S113">
        <v>4</v>
      </c>
      <c r="T113">
        <v>4</v>
      </c>
      <c r="U113">
        <v>4</v>
      </c>
      <c r="V113">
        <v>4</v>
      </c>
      <c r="W113" s="15">
        <v>4</v>
      </c>
      <c r="X113">
        <v>4</v>
      </c>
    </row>
    <row r="114" spans="1:24" x14ac:dyDescent="0.35">
      <c r="A114" t="s">
        <v>37</v>
      </c>
      <c r="B114" t="s">
        <v>23</v>
      </c>
      <c r="C114" t="s">
        <v>63</v>
      </c>
      <c r="D114" t="s">
        <v>614</v>
      </c>
      <c r="E114" t="s">
        <v>24</v>
      </c>
      <c r="F114" t="s">
        <v>24</v>
      </c>
      <c r="G114" t="s">
        <v>38</v>
      </c>
      <c r="H114" t="s">
        <v>25</v>
      </c>
      <c r="I114" t="s">
        <v>615</v>
      </c>
      <c r="J114" t="s">
        <v>26</v>
      </c>
      <c r="K114">
        <v>133</v>
      </c>
      <c r="L114">
        <v>142</v>
      </c>
      <c r="M114">
        <v>142</v>
      </c>
      <c r="N114">
        <v>143</v>
      </c>
      <c r="O114">
        <v>140</v>
      </c>
      <c r="P114">
        <v>139</v>
      </c>
      <c r="Q114">
        <v>139</v>
      </c>
      <c r="R114">
        <v>137</v>
      </c>
      <c r="S114">
        <v>135</v>
      </c>
      <c r="T114">
        <v>134</v>
      </c>
      <c r="U114">
        <v>133</v>
      </c>
      <c r="V114">
        <v>130</v>
      </c>
      <c r="W114" s="15">
        <v>130</v>
      </c>
      <c r="X114">
        <v>129</v>
      </c>
    </row>
    <row r="115" spans="1:24" x14ac:dyDescent="0.35">
      <c r="A115" t="s">
        <v>37</v>
      </c>
      <c r="B115" t="s">
        <v>23</v>
      </c>
      <c r="C115" t="s">
        <v>63</v>
      </c>
      <c r="D115" t="s">
        <v>702</v>
      </c>
      <c r="E115" t="s">
        <v>24</v>
      </c>
      <c r="F115" t="s">
        <v>24</v>
      </c>
      <c r="G115" t="s">
        <v>38</v>
      </c>
      <c r="H115" t="s">
        <v>25</v>
      </c>
      <c r="I115" t="s">
        <v>703</v>
      </c>
      <c r="J115" t="s">
        <v>26</v>
      </c>
      <c r="K115">
        <v>556</v>
      </c>
      <c r="L115">
        <v>598</v>
      </c>
      <c r="M115">
        <v>597</v>
      </c>
      <c r="N115">
        <v>591</v>
      </c>
      <c r="O115">
        <v>591</v>
      </c>
      <c r="P115">
        <v>585</v>
      </c>
      <c r="Q115">
        <v>581</v>
      </c>
      <c r="R115">
        <v>574</v>
      </c>
      <c r="S115">
        <v>572</v>
      </c>
      <c r="T115">
        <v>564</v>
      </c>
      <c r="U115">
        <v>560</v>
      </c>
      <c r="V115">
        <v>555</v>
      </c>
      <c r="W115" s="15">
        <v>551</v>
      </c>
      <c r="X115">
        <v>549</v>
      </c>
    </row>
    <row r="116" spans="1:24" x14ac:dyDescent="0.35">
      <c r="A116" t="s">
        <v>37</v>
      </c>
      <c r="B116" t="s">
        <v>23</v>
      </c>
      <c r="C116" t="s">
        <v>63</v>
      </c>
      <c r="D116" t="s">
        <v>744</v>
      </c>
      <c r="E116" t="s">
        <v>24</v>
      </c>
      <c r="F116" t="s">
        <v>24</v>
      </c>
      <c r="G116" t="s">
        <v>38</v>
      </c>
      <c r="H116" t="s">
        <v>25</v>
      </c>
      <c r="I116" t="s">
        <v>745</v>
      </c>
      <c r="J116" t="s">
        <v>26</v>
      </c>
      <c r="K116">
        <v>6623</v>
      </c>
      <c r="L116">
        <v>6630</v>
      </c>
      <c r="M116">
        <v>6644</v>
      </c>
      <c r="N116">
        <v>6761</v>
      </c>
      <c r="O116">
        <v>6882</v>
      </c>
      <c r="P116">
        <v>7097</v>
      </c>
      <c r="Q116">
        <v>7295</v>
      </c>
      <c r="R116">
        <v>7466</v>
      </c>
      <c r="S116">
        <v>7675</v>
      </c>
      <c r="T116">
        <v>7892</v>
      </c>
      <c r="U116">
        <v>8084</v>
      </c>
      <c r="V116">
        <v>8323</v>
      </c>
      <c r="W116" s="15">
        <v>8594</v>
      </c>
      <c r="X116">
        <v>8669</v>
      </c>
    </row>
    <row r="117" spans="1:24" x14ac:dyDescent="0.35">
      <c r="A117" t="s">
        <v>37</v>
      </c>
      <c r="B117" t="s">
        <v>23</v>
      </c>
      <c r="C117" t="s">
        <v>63</v>
      </c>
      <c r="D117" t="s">
        <v>773</v>
      </c>
      <c r="E117" t="s">
        <v>24</v>
      </c>
      <c r="F117" t="s">
        <v>24</v>
      </c>
      <c r="G117" t="s">
        <v>38</v>
      </c>
      <c r="H117" t="s">
        <v>25</v>
      </c>
      <c r="I117" t="s">
        <v>774</v>
      </c>
      <c r="J117" t="s">
        <v>26</v>
      </c>
      <c r="K117">
        <v>1445</v>
      </c>
      <c r="L117">
        <v>1445</v>
      </c>
      <c r="M117">
        <v>1449</v>
      </c>
      <c r="N117">
        <v>1460</v>
      </c>
      <c r="O117">
        <v>1481</v>
      </c>
      <c r="P117">
        <v>1512</v>
      </c>
      <c r="Q117">
        <v>1562</v>
      </c>
      <c r="R117">
        <v>1619</v>
      </c>
      <c r="S117">
        <v>1668</v>
      </c>
      <c r="T117">
        <v>1713</v>
      </c>
      <c r="U117">
        <v>1828</v>
      </c>
      <c r="V117">
        <v>1982</v>
      </c>
      <c r="W117" s="15">
        <v>2095</v>
      </c>
      <c r="X117">
        <v>2128</v>
      </c>
    </row>
    <row r="118" spans="1:24" x14ac:dyDescent="0.35">
      <c r="A118" t="s">
        <v>37</v>
      </c>
      <c r="B118" t="s">
        <v>23</v>
      </c>
      <c r="C118" t="s">
        <v>63</v>
      </c>
      <c r="D118" t="s">
        <v>809</v>
      </c>
      <c r="E118" t="s">
        <v>24</v>
      </c>
      <c r="F118" t="s">
        <v>24</v>
      </c>
      <c r="G118" t="s">
        <v>38</v>
      </c>
      <c r="H118" t="s">
        <v>25</v>
      </c>
      <c r="I118" t="s">
        <v>810</v>
      </c>
      <c r="J118" t="s">
        <v>26</v>
      </c>
      <c r="K118">
        <v>664</v>
      </c>
      <c r="L118">
        <v>660</v>
      </c>
      <c r="M118">
        <v>665</v>
      </c>
      <c r="N118">
        <v>666</v>
      </c>
      <c r="O118">
        <v>674</v>
      </c>
      <c r="P118">
        <v>676</v>
      </c>
      <c r="Q118">
        <v>703</v>
      </c>
      <c r="R118">
        <v>766</v>
      </c>
      <c r="S118">
        <v>818</v>
      </c>
      <c r="T118">
        <v>857</v>
      </c>
      <c r="U118">
        <v>912</v>
      </c>
      <c r="V118">
        <v>958</v>
      </c>
      <c r="W118" s="15">
        <v>1001</v>
      </c>
      <c r="X118">
        <v>1012</v>
      </c>
    </row>
    <row r="119" spans="1:24" x14ac:dyDescent="0.35">
      <c r="A119" t="s">
        <v>37</v>
      </c>
      <c r="B119" t="s">
        <v>23</v>
      </c>
      <c r="C119" t="s">
        <v>63</v>
      </c>
      <c r="D119" t="s">
        <v>848</v>
      </c>
      <c r="E119" t="s">
        <v>24</v>
      </c>
      <c r="F119" t="s">
        <v>24</v>
      </c>
      <c r="G119" t="s">
        <v>38</v>
      </c>
      <c r="H119" t="s">
        <v>25</v>
      </c>
      <c r="I119" t="s">
        <v>849</v>
      </c>
      <c r="J119" t="s">
        <v>26</v>
      </c>
      <c r="K119">
        <v>3094</v>
      </c>
      <c r="L119">
        <v>3116</v>
      </c>
      <c r="M119">
        <v>3112</v>
      </c>
      <c r="N119">
        <v>3160</v>
      </c>
      <c r="O119">
        <v>3156</v>
      </c>
      <c r="P119">
        <v>3109</v>
      </c>
      <c r="Q119">
        <v>3192</v>
      </c>
      <c r="R119">
        <v>3151</v>
      </c>
      <c r="S119">
        <v>3196</v>
      </c>
      <c r="T119">
        <v>3306</v>
      </c>
      <c r="U119">
        <v>3275</v>
      </c>
      <c r="V119">
        <v>3261</v>
      </c>
      <c r="W119" s="15">
        <v>3249</v>
      </c>
      <c r="X119">
        <v>3248</v>
      </c>
    </row>
    <row r="120" spans="1:24" x14ac:dyDescent="0.35">
      <c r="A120" t="s">
        <v>37</v>
      </c>
      <c r="B120" t="s">
        <v>23</v>
      </c>
      <c r="C120" t="s">
        <v>63</v>
      </c>
      <c r="D120" t="s">
        <v>934</v>
      </c>
      <c r="E120" t="s">
        <v>24</v>
      </c>
      <c r="F120" t="s">
        <v>24</v>
      </c>
      <c r="G120" t="s">
        <v>38</v>
      </c>
      <c r="H120" t="s">
        <v>25</v>
      </c>
      <c r="I120" t="s">
        <v>935</v>
      </c>
      <c r="J120" t="s">
        <v>26</v>
      </c>
      <c r="K120">
        <v>395</v>
      </c>
      <c r="L120">
        <v>401</v>
      </c>
      <c r="M120">
        <v>400</v>
      </c>
      <c r="N120">
        <v>398</v>
      </c>
      <c r="O120">
        <v>399</v>
      </c>
      <c r="P120">
        <v>396</v>
      </c>
      <c r="Q120">
        <v>393</v>
      </c>
      <c r="R120">
        <v>388</v>
      </c>
      <c r="S120">
        <v>386</v>
      </c>
      <c r="T120">
        <v>383</v>
      </c>
      <c r="U120">
        <v>378</v>
      </c>
      <c r="V120">
        <v>376</v>
      </c>
      <c r="W120" s="15">
        <v>375</v>
      </c>
      <c r="X120">
        <v>373</v>
      </c>
    </row>
    <row r="121" spans="1:24" x14ac:dyDescent="0.35">
      <c r="A121" t="s">
        <v>37</v>
      </c>
      <c r="B121" t="s">
        <v>23</v>
      </c>
      <c r="C121" t="s">
        <v>63</v>
      </c>
      <c r="D121" t="s">
        <v>39</v>
      </c>
      <c r="E121" t="s">
        <v>24</v>
      </c>
      <c r="F121" t="s">
        <v>24</v>
      </c>
      <c r="G121" t="s">
        <v>38</v>
      </c>
      <c r="H121" t="s">
        <v>31</v>
      </c>
      <c r="I121" t="s">
        <v>984</v>
      </c>
      <c r="J121" t="s">
        <v>26</v>
      </c>
      <c r="K121">
        <v>24537</v>
      </c>
      <c r="L121">
        <v>24489</v>
      </c>
      <c r="M121">
        <v>24462</v>
      </c>
      <c r="N121">
        <v>24443</v>
      </c>
      <c r="O121">
        <v>24420</v>
      </c>
      <c r="P121">
        <v>24363</v>
      </c>
      <c r="Q121">
        <v>24332</v>
      </c>
      <c r="R121">
        <v>24262</v>
      </c>
      <c r="S121">
        <v>24336</v>
      </c>
      <c r="T121">
        <v>24388</v>
      </c>
      <c r="U121">
        <v>24443</v>
      </c>
      <c r="V121">
        <v>24544</v>
      </c>
      <c r="W121" s="15">
        <v>24619</v>
      </c>
      <c r="X121">
        <v>24600</v>
      </c>
    </row>
    <row r="122" spans="1:24" x14ac:dyDescent="0.35">
      <c r="A122" t="s">
        <v>37</v>
      </c>
      <c r="B122" t="s">
        <v>23</v>
      </c>
      <c r="C122" t="s">
        <v>64</v>
      </c>
      <c r="D122" t="s">
        <v>309</v>
      </c>
      <c r="E122" t="s">
        <v>24</v>
      </c>
      <c r="F122" t="s">
        <v>24</v>
      </c>
      <c r="G122" t="s">
        <v>38</v>
      </c>
      <c r="H122" t="s">
        <v>25</v>
      </c>
      <c r="I122" t="s">
        <v>310</v>
      </c>
      <c r="J122" t="s">
        <v>26</v>
      </c>
      <c r="K122">
        <v>634</v>
      </c>
      <c r="L122">
        <v>626</v>
      </c>
      <c r="M122">
        <v>624</v>
      </c>
      <c r="N122">
        <v>627</v>
      </c>
      <c r="O122">
        <v>622</v>
      </c>
      <c r="P122">
        <v>625</v>
      </c>
      <c r="Q122">
        <v>620</v>
      </c>
      <c r="R122">
        <v>618</v>
      </c>
      <c r="S122">
        <v>623</v>
      </c>
      <c r="T122">
        <v>628</v>
      </c>
      <c r="U122">
        <v>629</v>
      </c>
      <c r="V122">
        <v>632</v>
      </c>
      <c r="W122" s="15">
        <v>638</v>
      </c>
      <c r="X122">
        <v>639</v>
      </c>
    </row>
    <row r="123" spans="1:24" x14ac:dyDescent="0.35">
      <c r="A123" t="s">
        <v>37</v>
      </c>
      <c r="B123" t="s">
        <v>23</v>
      </c>
      <c r="C123" t="s">
        <v>64</v>
      </c>
      <c r="D123" t="s">
        <v>591</v>
      </c>
      <c r="E123" t="s">
        <v>24</v>
      </c>
      <c r="F123" t="s">
        <v>24</v>
      </c>
      <c r="G123" t="s">
        <v>38</v>
      </c>
      <c r="H123" t="s">
        <v>25</v>
      </c>
      <c r="I123" t="s">
        <v>592</v>
      </c>
      <c r="J123" t="s">
        <v>26</v>
      </c>
      <c r="K123">
        <v>1959</v>
      </c>
      <c r="L123">
        <v>1964</v>
      </c>
      <c r="M123">
        <v>1959</v>
      </c>
      <c r="N123">
        <v>1960</v>
      </c>
      <c r="O123">
        <v>1971</v>
      </c>
      <c r="P123">
        <v>1935</v>
      </c>
      <c r="Q123">
        <v>1940</v>
      </c>
      <c r="R123">
        <v>2035</v>
      </c>
      <c r="S123">
        <v>2039</v>
      </c>
      <c r="T123">
        <v>2059</v>
      </c>
      <c r="U123">
        <v>2070</v>
      </c>
      <c r="V123">
        <v>2113</v>
      </c>
      <c r="W123" s="15">
        <v>2128</v>
      </c>
      <c r="X123">
        <v>2131</v>
      </c>
    </row>
    <row r="124" spans="1:24" x14ac:dyDescent="0.35">
      <c r="A124" t="s">
        <v>37</v>
      </c>
      <c r="B124" t="s">
        <v>23</v>
      </c>
      <c r="C124" t="s">
        <v>64</v>
      </c>
      <c r="D124" t="s">
        <v>39</v>
      </c>
      <c r="E124" t="s">
        <v>24</v>
      </c>
      <c r="F124" t="s">
        <v>24</v>
      </c>
      <c r="G124" t="s">
        <v>38</v>
      </c>
      <c r="H124" t="s">
        <v>31</v>
      </c>
      <c r="I124" t="s">
        <v>985</v>
      </c>
      <c r="J124" t="s">
        <v>26</v>
      </c>
      <c r="K124">
        <v>15366</v>
      </c>
      <c r="L124">
        <v>15372</v>
      </c>
      <c r="M124">
        <v>15339</v>
      </c>
      <c r="N124">
        <v>15412</v>
      </c>
      <c r="O124">
        <v>15326</v>
      </c>
      <c r="P124">
        <v>15349</v>
      </c>
      <c r="Q124">
        <v>15296</v>
      </c>
      <c r="R124">
        <v>15321</v>
      </c>
      <c r="S124">
        <v>15407</v>
      </c>
      <c r="T124">
        <v>15553</v>
      </c>
      <c r="U124">
        <v>15663</v>
      </c>
      <c r="V124">
        <v>15823</v>
      </c>
      <c r="W124" s="15">
        <v>15985</v>
      </c>
      <c r="X124">
        <v>16017</v>
      </c>
    </row>
    <row r="125" spans="1:24" x14ac:dyDescent="0.35">
      <c r="A125" t="s">
        <v>37</v>
      </c>
      <c r="B125" t="s">
        <v>23</v>
      </c>
      <c r="C125" t="s">
        <v>65</v>
      </c>
      <c r="D125" t="s">
        <v>435</v>
      </c>
      <c r="E125" t="s">
        <v>24</v>
      </c>
      <c r="F125" t="s">
        <v>24</v>
      </c>
      <c r="G125" t="s">
        <v>38</v>
      </c>
      <c r="H125" t="s">
        <v>25</v>
      </c>
      <c r="I125" t="s">
        <v>436</v>
      </c>
      <c r="J125" t="s">
        <v>26</v>
      </c>
      <c r="K125">
        <v>1737</v>
      </c>
      <c r="L125">
        <v>1735</v>
      </c>
      <c r="M125">
        <v>1730</v>
      </c>
      <c r="N125">
        <v>1717</v>
      </c>
      <c r="O125">
        <v>1703</v>
      </c>
      <c r="P125">
        <v>1707</v>
      </c>
      <c r="Q125">
        <v>1701</v>
      </c>
      <c r="R125">
        <v>1690</v>
      </c>
      <c r="S125">
        <v>1684</v>
      </c>
      <c r="T125">
        <v>1672</v>
      </c>
      <c r="U125">
        <v>1668</v>
      </c>
      <c r="V125">
        <v>1659</v>
      </c>
      <c r="W125" s="15">
        <v>1668</v>
      </c>
      <c r="X125">
        <v>1668</v>
      </c>
    </row>
    <row r="126" spans="1:24" x14ac:dyDescent="0.35">
      <c r="A126" t="s">
        <v>37</v>
      </c>
      <c r="B126" t="s">
        <v>23</v>
      </c>
      <c r="C126" t="s">
        <v>65</v>
      </c>
      <c r="D126" t="s">
        <v>457</v>
      </c>
      <c r="E126" t="s">
        <v>24</v>
      </c>
      <c r="F126" t="s">
        <v>24</v>
      </c>
      <c r="G126" t="s">
        <v>38</v>
      </c>
      <c r="H126" t="s">
        <v>25</v>
      </c>
      <c r="I126" t="s">
        <v>458</v>
      </c>
      <c r="J126" t="s">
        <v>26</v>
      </c>
      <c r="K126">
        <v>2361</v>
      </c>
      <c r="L126">
        <v>2355</v>
      </c>
      <c r="M126">
        <v>2346</v>
      </c>
      <c r="N126">
        <v>2330</v>
      </c>
      <c r="O126">
        <v>2410</v>
      </c>
      <c r="P126">
        <v>2421</v>
      </c>
      <c r="Q126">
        <v>2411</v>
      </c>
      <c r="R126">
        <v>2401</v>
      </c>
      <c r="S126">
        <v>2395</v>
      </c>
      <c r="T126">
        <v>2386</v>
      </c>
      <c r="U126">
        <v>2391</v>
      </c>
      <c r="V126">
        <v>2379</v>
      </c>
      <c r="W126" s="15">
        <v>2377</v>
      </c>
      <c r="X126">
        <v>2372</v>
      </c>
    </row>
    <row r="127" spans="1:24" x14ac:dyDescent="0.35">
      <c r="A127" t="s">
        <v>37</v>
      </c>
      <c r="B127" t="s">
        <v>23</v>
      </c>
      <c r="C127" t="s">
        <v>65</v>
      </c>
      <c r="D127" t="s">
        <v>494</v>
      </c>
      <c r="E127" t="s">
        <v>24</v>
      </c>
      <c r="F127" t="s">
        <v>24</v>
      </c>
      <c r="G127" t="s">
        <v>38</v>
      </c>
      <c r="H127" t="s">
        <v>25</v>
      </c>
      <c r="I127" t="s">
        <v>495</v>
      </c>
      <c r="J127" t="s">
        <v>26</v>
      </c>
      <c r="K127">
        <v>2055</v>
      </c>
      <c r="L127">
        <v>2032</v>
      </c>
      <c r="M127">
        <v>2024</v>
      </c>
      <c r="N127">
        <v>2011</v>
      </c>
      <c r="O127">
        <v>1998</v>
      </c>
      <c r="P127">
        <v>2015</v>
      </c>
      <c r="Q127">
        <v>2016</v>
      </c>
      <c r="R127">
        <v>2014</v>
      </c>
      <c r="S127">
        <v>2036</v>
      </c>
      <c r="T127">
        <v>2024</v>
      </c>
      <c r="U127">
        <v>2038</v>
      </c>
      <c r="V127">
        <v>2031</v>
      </c>
      <c r="W127" s="15">
        <v>2040</v>
      </c>
      <c r="X127">
        <v>2040</v>
      </c>
    </row>
    <row r="128" spans="1:24" x14ac:dyDescent="0.35">
      <c r="A128" t="s">
        <v>37</v>
      </c>
      <c r="B128" t="s">
        <v>23</v>
      </c>
      <c r="C128" t="s">
        <v>65</v>
      </c>
      <c r="D128" t="s">
        <v>583</v>
      </c>
      <c r="E128" t="s">
        <v>24</v>
      </c>
      <c r="F128" t="s">
        <v>24</v>
      </c>
      <c r="G128" t="s">
        <v>38</v>
      </c>
      <c r="H128" t="s">
        <v>25</v>
      </c>
      <c r="I128" t="s">
        <v>584</v>
      </c>
      <c r="J128" t="s">
        <v>26</v>
      </c>
      <c r="K128">
        <v>872</v>
      </c>
      <c r="L128">
        <v>879</v>
      </c>
      <c r="M128">
        <v>875</v>
      </c>
      <c r="N128">
        <v>868</v>
      </c>
      <c r="O128">
        <v>858</v>
      </c>
      <c r="P128">
        <v>865</v>
      </c>
      <c r="Q128">
        <v>861</v>
      </c>
      <c r="R128">
        <v>859</v>
      </c>
      <c r="S128">
        <v>858</v>
      </c>
      <c r="T128">
        <v>852</v>
      </c>
      <c r="U128">
        <v>850</v>
      </c>
      <c r="V128">
        <v>847</v>
      </c>
      <c r="W128" s="15">
        <v>843</v>
      </c>
      <c r="X128">
        <v>842</v>
      </c>
    </row>
    <row r="129" spans="1:24" x14ac:dyDescent="0.35">
      <c r="A129" t="s">
        <v>37</v>
      </c>
      <c r="B129" t="s">
        <v>23</v>
      </c>
      <c r="C129" t="s">
        <v>65</v>
      </c>
      <c r="D129" t="s">
        <v>696</v>
      </c>
      <c r="E129" t="s">
        <v>24</v>
      </c>
      <c r="F129" t="s">
        <v>24</v>
      </c>
      <c r="G129" t="s">
        <v>38</v>
      </c>
      <c r="H129" t="s">
        <v>25</v>
      </c>
      <c r="I129" t="s">
        <v>986</v>
      </c>
      <c r="J129" t="s">
        <v>26</v>
      </c>
      <c r="K129">
        <v>48</v>
      </c>
      <c r="L129">
        <v>56</v>
      </c>
      <c r="M129">
        <v>56</v>
      </c>
      <c r="N129">
        <v>56</v>
      </c>
      <c r="O129">
        <v>55</v>
      </c>
      <c r="P129">
        <v>56</v>
      </c>
      <c r="Q129">
        <v>55</v>
      </c>
      <c r="R129">
        <v>55</v>
      </c>
      <c r="S129">
        <v>55</v>
      </c>
      <c r="T129">
        <v>55</v>
      </c>
      <c r="U129">
        <v>55</v>
      </c>
      <c r="V129">
        <v>55</v>
      </c>
      <c r="W129" s="15">
        <v>55</v>
      </c>
      <c r="X129">
        <v>55</v>
      </c>
    </row>
    <row r="130" spans="1:24" x14ac:dyDescent="0.35">
      <c r="A130" t="s">
        <v>37</v>
      </c>
      <c r="B130" t="s">
        <v>23</v>
      </c>
      <c r="C130" t="s">
        <v>65</v>
      </c>
      <c r="D130" t="s">
        <v>899</v>
      </c>
      <c r="E130" t="s">
        <v>24</v>
      </c>
      <c r="F130" t="s">
        <v>24</v>
      </c>
      <c r="G130" t="s">
        <v>38</v>
      </c>
      <c r="H130" t="s">
        <v>25</v>
      </c>
      <c r="I130" t="s">
        <v>971</v>
      </c>
      <c r="J130" t="s">
        <v>26</v>
      </c>
      <c r="K130">
        <v>1259</v>
      </c>
      <c r="L130">
        <v>1246</v>
      </c>
      <c r="M130">
        <v>1241</v>
      </c>
      <c r="N130">
        <v>1233</v>
      </c>
      <c r="O130">
        <v>1223</v>
      </c>
      <c r="P130">
        <v>1231</v>
      </c>
      <c r="Q130">
        <v>1233</v>
      </c>
      <c r="R130">
        <v>1230</v>
      </c>
      <c r="S130">
        <v>1236</v>
      </c>
      <c r="T130">
        <v>1234</v>
      </c>
      <c r="U130">
        <v>1242</v>
      </c>
      <c r="V130">
        <v>1246</v>
      </c>
      <c r="W130" s="15">
        <v>1248</v>
      </c>
      <c r="X130">
        <v>1246</v>
      </c>
    </row>
    <row r="131" spans="1:24" x14ac:dyDescent="0.35">
      <c r="A131" t="s">
        <v>37</v>
      </c>
      <c r="B131" t="s">
        <v>23</v>
      </c>
      <c r="C131" t="s">
        <v>65</v>
      </c>
      <c r="D131" t="s">
        <v>936</v>
      </c>
      <c r="E131" t="s">
        <v>24</v>
      </c>
      <c r="F131" t="s">
        <v>24</v>
      </c>
      <c r="G131" t="s">
        <v>38</v>
      </c>
      <c r="H131" t="s">
        <v>25</v>
      </c>
      <c r="I131" t="s">
        <v>937</v>
      </c>
      <c r="J131" t="s">
        <v>26</v>
      </c>
      <c r="K131">
        <v>8530</v>
      </c>
      <c r="L131">
        <v>8607</v>
      </c>
      <c r="M131">
        <v>8577</v>
      </c>
      <c r="N131">
        <v>8570</v>
      </c>
      <c r="O131">
        <v>8487</v>
      </c>
      <c r="P131">
        <v>8569</v>
      </c>
      <c r="Q131">
        <v>8573</v>
      </c>
      <c r="R131">
        <v>8571</v>
      </c>
      <c r="S131">
        <v>8600</v>
      </c>
      <c r="T131">
        <v>8621</v>
      </c>
      <c r="U131">
        <v>8807</v>
      </c>
      <c r="V131">
        <v>8985</v>
      </c>
      <c r="W131" s="15">
        <v>9074</v>
      </c>
      <c r="X131">
        <v>9097</v>
      </c>
    </row>
    <row r="132" spans="1:24" x14ac:dyDescent="0.35">
      <c r="A132" t="s">
        <v>37</v>
      </c>
      <c r="B132" t="s">
        <v>23</v>
      </c>
      <c r="C132" t="s">
        <v>65</v>
      </c>
      <c r="D132" t="s">
        <v>39</v>
      </c>
      <c r="E132" t="s">
        <v>24</v>
      </c>
      <c r="F132" t="s">
        <v>24</v>
      </c>
      <c r="G132" t="s">
        <v>38</v>
      </c>
      <c r="H132" t="s">
        <v>31</v>
      </c>
      <c r="I132" t="s">
        <v>987</v>
      </c>
      <c r="J132" t="s">
        <v>26</v>
      </c>
      <c r="K132">
        <v>24190</v>
      </c>
      <c r="L132">
        <v>24154</v>
      </c>
      <c r="M132">
        <v>24111</v>
      </c>
      <c r="N132">
        <v>24081</v>
      </c>
      <c r="O132">
        <v>23972</v>
      </c>
      <c r="P132">
        <v>24377</v>
      </c>
      <c r="Q132">
        <v>24470</v>
      </c>
      <c r="R132">
        <v>24565</v>
      </c>
      <c r="S132">
        <v>24715</v>
      </c>
      <c r="T132">
        <v>24818</v>
      </c>
      <c r="U132">
        <v>24965</v>
      </c>
      <c r="V132">
        <v>25053</v>
      </c>
      <c r="W132" s="15">
        <v>25160</v>
      </c>
      <c r="X132">
        <v>25165</v>
      </c>
    </row>
    <row r="133" spans="1:24" x14ac:dyDescent="0.35">
      <c r="A133" t="s">
        <v>37</v>
      </c>
      <c r="B133" t="s">
        <v>23</v>
      </c>
      <c r="C133" t="s">
        <v>66</v>
      </c>
      <c r="D133" t="s">
        <v>357</v>
      </c>
      <c r="E133" t="s">
        <v>24</v>
      </c>
      <c r="F133" t="s">
        <v>24</v>
      </c>
      <c r="G133" t="s">
        <v>38</v>
      </c>
      <c r="H133" t="s">
        <v>25</v>
      </c>
      <c r="I133" t="s">
        <v>358</v>
      </c>
      <c r="J133" t="s">
        <v>26</v>
      </c>
      <c r="K133">
        <v>1048</v>
      </c>
      <c r="L133">
        <v>1051</v>
      </c>
      <c r="M133">
        <v>1050</v>
      </c>
      <c r="N133">
        <v>1046</v>
      </c>
      <c r="O133">
        <v>1033</v>
      </c>
      <c r="P133">
        <v>1024</v>
      </c>
      <c r="Q133">
        <v>1014</v>
      </c>
      <c r="R133">
        <v>1005</v>
      </c>
      <c r="S133">
        <v>998</v>
      </c>
      <c r="T133">
        <v>993</v>
      </c>
      <c r="U133">
        <v>986</v>
      </c>
      <c r="V133">
        <v>980</v>
      </c>
      <c r="W133" s="15">
        <v>976</v>
      </c>
      <c r="X133">
        <v>974</v>
      </c>
    </row>
    <row r="134" spans="1:24" x14ac:dyDescent="0.35">
      <c r="A134" t="s">
        <v>37</v>
      </c>
      <c r="B134" t="s">
        <v>23</v>
      </c>
      <c r="C134" t="s">
        <v>66</v>
      </c>
      <c r="D134" t="s">
        <v>473</v>
      </c>
      <c r="E134" t="s">
        <v>24</v>
      </c>
      <c r="F134" t="s">
        <v>24</v>
      </c>
      <c r="G134" t="s">
        <v>38</v>
      </c>
      <c r="H134" t="s">
        <v>25</v>
      </c>
      <c r="I134" t="s">
        <v>474</v>
      </c>
      <c r="J134" t="s">
        <v>26</v>
      </c>
      <c r="K134">
        <v>2341</v>
      </c>
      <c r="L134">
        <v>2319</v>
      </c>
      <c r="M134">
        <v>2316</v>
      </c>
      <c r="N134">
        <v>2308</v>
      </c>
      <c r="O134">
        <v>2285</v>
      </c>
      <c r="P134">
        <v>2260</v>
      </c>
      <c r="Q134">
        <v>2247</v>
      </c>
      <c r="R134">
        <v>2233</v>
      </c>
      <c r="S134">
        <v>2223</v>
      </c>
      <c r="T134">
        <v>2216</v>
      </c>
      <c r="U134">
        <v>2211</v>
      </c>
      <c r="V134">
        <v>2206</v>
      </c>
      <c r="W134" s="15">
        <v>2204</v>
      </c>
      <c r="X134">
        <v>2203</v>
      </c>
    </row>
    <row r="135" spans="1:24" x14ac:dyDescent="0.35">
      <c r="A135" t="s">
        <v>37</v>
      </c>
      <c r="B135" t="s">
        <v>23</v>
      </c>
      <c r="C135" t="s">
        <v>66</v>
      </c>
      <c r="D135" t="s">
        <v>531</v>
      </c>
      <c r="E135" t="s">
        <v>24</v>
      </c>
      <c r="F135" t="s">
        <v>24</v>
      </c>
      <c r="G135" t="s">
        <v>38</v>
      </c>
      <c r="H135" t="s">
        <v>25</v>
      </c>
      <c r="I135" t="s">
        <v>532</v>
      </c>
      <c r="J135" t="s">
        <v>26</v>
      </c>
      <c r="K135">
        <v>396</v>
      </c>
      <c r="L135">
        <v>408</v>
      </c>
      <c r="M135">
        <v>408</v>
      </c>
      <c r="N135">
        <v>404</v>
      </c>
      <c r="O135">
        <v>401</v>
      </c>
      <c r="P135">
        <v>394</v>
      </c>
      <c r="Q135">
        <v>392</v>
      </c>
      <c r="R135">
        <v>390</v>
      </c>
      <c r="S135">
        <v>392</v>
      </c>
      <c r="T135">
        <v>391</v>
      </c>
      <c r="U135">
        <v>387</v>
      </c>
      <c r="V135">
        <v>386</v>
      </c>
      <c r="W135" s="15">
        <v>385</v>
      </c>
      <c r="X135">
        <v>384</v>
      </c>
    </row>
    <row r="136" spans="1:24" x14ac:dyDescent="0.35">
      <c r="A136" t="s">
        <v>37</v>
      </c>
      <c r="B136" t="s">
        <v>23</v>
      </c>
      <c r="C136" t="s">
        <v>66</v>
      </c>
      <c r="D136" t="s">
        <v>580</v>
      </c>
      <c r="E136" t="s">
        <v>24</v>
      </c>
      <c r="F136" t="s">
        <v>24</v>
      </c>
      <c r="G136" t="s">
        <v>38</v>
      </c>
      <c r="H136" t="s">
        <v>25</v>
      </c>
      <c r="I136" t="s">
        <v>988</v>
      </c>
      <c r="J136" t="s">
        <v>26</v>
      </c>
      <c r="K136">
        <v>8374</v>
      </c>
      <c r="L136">
        <v>8385</v>
      </c>
      <c r="M136">
        <v>8379</v>
      </c>
      <c r="N136">
        <v>8360</v>
      </c>
      <c r="O136">
        <v>8383</v>
      </c>
      <c r="P136">
        <v>8300</v>
      </c>
      <c r="Q136">
        <v>8255</v>
      </c>
      <c r="R136">
        <v>8203</v>
      </c>
      <c r="S136">
        <v>8160</v>
      </c>
      <c r="T136">
        <v>8133</v>
      </c>
      <c r="U136">
        <v>8096</v>
      </c>
      <c r="V136">
        <v>8065</v>
      </c>
      <c r="W136" s="15">
        <v>8046</v>
      </c>
      <c r="X136">
        <v>8034</v>
      </c>
    </row>
    <row r="137" spans="1:24" x14ac:dyDescent="0.35">
      <c r="A137" t="s">
        <v>37</v>
      </c>
      <c r="B137" t="s">
        <v>23</v>
      </c>
      <c r="C137" t="s">
        <v>66</v>
      </c>
      <c r="D137" t="s">
        <v>602</v>
      </c>
      <c r="E137" t="s">
        <v>24</v>
      </c>
      <c r="F137" t="s">
        <v>24</v>
      </c>
      <c r="G137" t="s">
        <v>38</v>
      </c>
      <c r="H137" t="s">
        <v>25</v>
      </c>
      <c r="I137" t="s">
        <v>989</v>
      </c>
      <c r="J137" t="s">
        <v>26</v>
      </c>
      <c r="K137">
        <v>739</v>
      </c>
      <c r="L137">
        <v>734</v>
      </c>
      <c r="M137">
        <v>734</v>
      </c>
      <c r="N137">
        <v>730</v>
      </c>
      <c r="O137">
        <v>720</v>
      </c>
      <c r="P137">
        <v>712</v>
      </c>
      <c r="Q137">
        <v>706</v>
      </c>
      <c r="R137">
        <v>699</v>
      </c>
      <c r="S137">
        <v>694</v>
      </c>
      <c r="T137">
        <v>690</v>
      </c>
      <c r="U137">
        <v>686</v>
      </c>
      <c r="V137">
        <v>681</v>
      </c>
      <c r="W137" s="15">
        <v>678</v>
      </c>
      <c r="X137">
        <v>676</v>
      </c>
    </row>
    <row r="138" spans="1:24" x14ac:dyDescent="0.35">
      <c r="A138" t="s">
        <v>37</v>
      </c>
      <c r="B138" t="s">
        <v>23</v>
      </c>
      <c r="C138" t="s">
        <v>66</v>
      </c>
      <c r="D138" t="s">
        <v>676</v>
      </c>
      <c r="E138" t="s">
        <v>24</v>
      </c>
      <c r="F138" t="s">
        <v>24</v>
      </c>
      <c r="G138" t="s">
        <v>38</v>
      </c>
      <c r="H138" t="s">
        <v>25</v>
      </c>
      <c r="I138" t="s">
        <v>677</v>
      </c>
      <c r="J138" t="s">
        <v>26</v>
      </c>
      <c r="K138">
        <v>3479</v>
      </c>
      <c r="L138">
        <v>3569</v>
      </c>
      <c r="M138">
        <v>3605</v>
      </c>
      <c r="N138">
        <v>3780</v>
      </c>
      <c r="O138">
        <v>3843</v>
      </c>
      <c r="P138">
        <v>3954</v>
      </c>
      <c r="Q138">
        <v>4058</v>
      </c>
      <c r="R138">
        <v>4122</v>
      </c>
      <c r="S138">
        <v>4179</v>
      </c>
      <c r="T138">
        <v>4215</v>
      </c>
      <c r="U138">
        <v>4224</v>
      </c>
      <c r="V138">
        <v>4280</v>
      </c>
      <c r="W138" s="15">
        <v>4358</v>
      </c>
      <c r="X138">
        <v>4379</v>
      </c>
    </row>
    <row r="139" spans="1:24" x14ac:dyDescent="0.35">
      <c r="A139" t="s">
        <v>37</v>
      </c>
      <c r="B139" t="s">
        <v>23</v>
      </c>
      <c r="C139" t="s">
        <v>66</v>
      </c>
      <c r="D139" t="s">
        <v>686</v>
      </c>
      <c r="E139" t="s">
        <v>24</v>
      </c>
      <c r="F139" t="s">
        <v>24</v>
      </c>
      <c r="G139" t="s">
        <v>38</v>
      </c>
      <c r="H139" t="s">
        <v>25</v>
      </c>
      <c r="I139" t="s">
        <v>687</v>
      </c>
      <c r="J139" t="s">
        <v>26</v>
      </c>
      <c r="K139">
        <v>7851</v>
      </c>
      <c r="L139">
        <v>7851</v>
      </c>
      <c r="M139">
        <v>7865</v>
      </c>
      <c r="N139">
        <v>7850</v>
      </c>
      <c r="O139">
        <v>7790</v>
      </c>
      <c r="P139">
        <v>7722</v>
      </c>
      <c r="Q139">
        <v>7786</v>
      </c>
      <c r="R139">
        <v>7742</v>
      </c>
      <c r="S139">
        <v>7698</v>
      </c>
      <c r="T139">
        <v>7677</v>
      </c>
      <c r="U139">
        <v>7648</v>
      </c>
      <c r="V139">
        <v>7621</v>
      </c>
      <c r="W139" s="15">
        <v>7615</v>
      </c>
      <c r="X139">
        <v>7608</v>
      </c>
    </row>
    <row r="140" spans="1:24" x14ac:dyDescent="0.35">
      <c r="A140" t="s">
        <v>37</v>
      </c>
      <c r="B140" t="s">
        <v>23</v>
      </c>
      <c r="C140" t="s">
        <v>66</v>
      </c>
      <c r="D140" t="s">
        <v>811</v>
      </c>
      <c r="E140" t="s">
        <v>24</v>
      </c>
      <c r="F140" t="s">
        <v>24</v>
      </c>
      <c r="G140" t="s">
        <v>38</v>
      </c>
      <c r="H140" t="s">
        <v>25</v>
      </c>
      <c r="I140" t="s">
        <v>812</v>
      </c>
      <c r="J140" t="s">
        <v>26</v>
      </c>
      <c r="K140">
        <v>1151</v>
      </c>
      <c r="L140">
        <v>1150</v>
      </c>
      <c r="M140">
        <v>1149</v>
      </c>
      <c r="N140">
        <v>1143</v>
      </c>
      <c r="O140">
        <v>1129</v>
      </c>
      <c r="P140">
        <v>1115</v>
      </c>
      <c r="Q140">
        <v>1107</v>
      </c>
      <c r="R140">
        <v>1096</v>
      </c>
      <c r="S140">
        <v>1087</v>
      </c>
      <c r="T140">
        <v>1082</v>
      </c>
      <c r="U140">
        <v>1073</v>
      </c>
      <c r="V140">
        <v>1064</v>
      </c>
      <c r="W140" s="15">
        <v>1065</v>
      </c>
      <c r="X140">
        <v>1064</v>
      </c>
    </row>
    <row r="141" spans="1:24" x14ac:dyDescent="0.35">
      <c r="A141" t="s">
        <v>37</v>
      </c>
      <c r="B141" t="s">
        <v>23</v>
      </c>
      <c r="C141" t="s">
        <v>66</v>
      </c>
      <c r="D141" t="s">
        <v>892</v>
      </c>
      <c r="E141" t="s">
        <v>24</v>
      </c>
      <c r="F141" t="s">
        <v>24</v>
      </c>
      <c r="G141" t="s">
        <v>38</v>
      </c>
      <c r="H141" t="s">
        <v>25</v>
      </c>
      <c r="I141" t="s">
        <v>893</v>
      </c>
      <c r="J141" t="s">
        <v>26</v>
      </c>
      <c r="K141">
        <v>4264</v>
      </c>
      <c r="L141">
        <v>4287</v>
      </c>
      <c r="M141">
        <v>4287</v>
      </c>
      <c r="N141">
        <v>4334</v>
      </c>
      <c r="O141">
        <v>4268</v>
      </c>
      <c r="P141">
        <v>4229</v>
      </c>
      <c r="Q141">
        <v>4214</v>
      </c>
      <c r="R141">
        <v>4233</v>
      </c>
      <c r="S141">
        <v>4222</v>
      </c>
      <c r="T141">
        <v>4225</v>
      </c>
      <c r="U141">
        <v>4215</v>
      </c>
      <c r="V141">
        <v>4180</v>
      </c>
      <c r="W141" s="15">
        <v>4155</v>
      </c>
      <c r="X141">
        <v>4147</v>
      </c>
    </row>
    <row r="142" spans="1:24" x14ac:dyDescent="0.35">
      <c r="A142" t="s">
        <v>37</v>
      </c>
      <c r="B142" t="s">
        <v>23</v>
      </c>
      <c r="C142" t="s">
        <v>66</v>
      </c>
      <c r="D142" t="s">
        <v>944</v>
      </c>
      <c r="E142" t="s">
        <v>24</v>
      </c>
      <c r="F142" t="s">
        <v>24</v>
      </c>
      <c r="G142" t="s">
        <v>38</v>
      </c>
      <c r="H142" t="s">
        <v>25</v>
      </c>
      <c r="I142" t="s">
        <v>945</v>
      </c>
      <c r="J142" t="s">
        <v>26</v>
      </c>
      <c r="K142">
        <v>286</v>
      </c>
      <c r="L142">
        <v>271</v>
      </c>
      <c r="M142">
        <v>271</v>
      </c>
      <c r="N142">
        <v>270</v>
      </c>
      <c r="O142">
        <v>268</v>
      </c>
      <c r="P142">
        <v>267</v>
      </c>
      <c r="Q142">
        <v>264</v>
      </c>
      <c r="R142">
        <v>262</v>
      </c>
      <c r="S142">
        <v>261</v>
      </c>
      <c r="T142">
        <v>258</v>
      </c>
      <c r="U142">
        <v>257</v>
      </c>
      <c r="V142">
        <v>253</v>
      </c>
      <c r="W142" s="15">
        <v>252</v>
      </c>
      <c r="X142">
        <v>252</v>
      </c>
    </row>
    <row r="143" spans="1:24" x14ac:dyDescent="0.35">
      <c r="A143" t="s">
        <v>37</v>
      </c>
      <c r="B143" t="s">
        <v>23</v>
      </c>
      <c r="C143" t="s">
        <v>66</v>
      </c>
      <c r="D143" t="s">
        <v>39</v>
      </c>
      <c r="E143" t="s">
        <v>24</v>
      </c>
      <c r="F143" t="s">
        <v>24</v>
      </c>
      <c r="G143" t="s">
        <v>38</v>
      </c>
      <c r="H143" t="s">
        <v>31</v>
      </c>
      <c r="I143" t="s">
        <v>990</v>
      </c>
      <c r="J143" t="s">
        <v>26</v>
      </c>
      <c r="K143">
        <v>19754</v>
      </c>
      <c r="L143">
        <v>19661</v>
      </c>
      <c r="M143">
        <v>19669</v>
      </c>
      <c r="N143">
        <v>19671</v>
      </c>
      <c r="O143">
        <v>19548</v>
      </c>
      <c r="P143">
        <v>19404</v>
      </c>
      <c r="Q143">
        <v>19394</v>
      </c>
      <c r="R143">
        <v>19342</v>
      </c>
      <c r="S143">
        <v>19338</v>
      </c>
      <c r="T143">
        <v>19377</v>
      </c>
      <c r="U143">
        <v>19398</v>
      </c>
      <c r="V143">
        <v>19398</v>
      </c>
      <c r="W143" s="15">
        <v>19439</v>
      </c>
      <c r="X143">
        <v>19438</v>
      </c>
    </row>
    <row r="144" spans="1:24" x14ac:dyDescent="0.35">
      <c r="A144" t="s">
        <v>37</v>
      </c>
      <c r="B144" t="s">
        <v>23</v>
      </c>
      <c r="C144" t="s">
        <v>67</v>
      </c>
      <c r="D144" t="s">
        <v>313</v>
      </c>
      <c r="E144" t="s">
        <v>24</v>
      </c>
      <c r="F144" t="s">
        <v>24</v>
      </c>
      <c r="G144" t="s">
        <v>38</v>
      </c>
      <c r="H144" t="s">
        <v>25</v>
      </c>
      <c r="I144" t="s">
        <v>991</v>
      </c>
      <c r="J144" t="s">
        <v>26</v>
      </c>
      <c r="K144">
        <v>1089</v>
      </c>
      <c r="L144">
        <v>1085</v>
      </c>
      <c r="M144">
        <v>1084</v>
      </c>
      <c r="N144">
        <v>1085</v>
      </c>
      <c r="O144">
        <v>1072</v>
      </c>
      <c r="P144">
        <v>1072</v>
      </c>
      <c r="Q144">
        <v>1076</v>
      </c>
      <c r="R144">
        <v>1077</v>
      </c>
      <c r="S144">
        <v>1080</v>
      </c>
      <c r="T144">
        <v>1088</v>
      </c>
      <c r="U144">
        <v>1084</v>
      </c>
      <c r="V144">
        <v>1082</v>
      </c>
      <c r="W144" s="15">
        <v>1082</v>
      </c>
      <c r="X144">
        <v>1080</v>
      </c>
    </row>
    <row r="145" spans="1:24" x14ac:dyDescent="0.35">
      <c r="A145" t="s">
        <v>37</v>
      </c>
      <c r="B145" t="s">
        <v>23</v>
      </c>
      <c r="C145" t="s">
        <v>67</v>
      </c>
      <c r="D145" t="s">
        <v>485</v>
      </c>
      <c r="E145" t="s">
        <v>24</v>
      </c>
      <c r="F145" t="s">
        <v>24</v>
      </c>
      <c r="G145" t="s">
        <v>38</v>
      </c>
      <c r="H145" t="s">
        <v>25</v>
      </c>
      <c r="I145" t="s">
        <v>486</v>
      </c>
      <c r="J145" t="s">
        <v>26</v>
      </c>
      <c r="K145">
        <v>578</v>
      </c>
      <c r="L145">
        <v>540</v>
      </c>
      <c r="M145">
        <v>539</v>
      </c>
      <c r="N145">
        <v>539</v>
      </c>
      <c r="O145">
        <v>532</v>
      </c>
      <c r="P145">
        <v>528</v>
      </c>
      <c r="Q145">
        <v>527</v>
      </c>
      <c r="R145">
        <v>528</v>
      </c>
      <c r="S145">
        <v>529</v>
      </c>
      <c r="T145">
        <v>531</v>
      </c>
      <c r="U145">
        <v>526</v>
      </c>
      <c r="V145">
        <v>524</v>
      </c>
      <c r="W145" s="15">
        <v>523</v>
      </c>
      <c r="X145">
        <v>522</v>
      </c>
    </row>
    <row r="146" spans="1:24" x14ac:dyDescent="0.35">
      <c r="A146" t="s">
        <v>37</v>
      </c>
      <c r="B146" t="s">
        <v>23</v>
      </c>
      <c r="C146" t="s">
        <v>67</v>
      </c>
      <c r="D146" t="s">
        <v>653</v>
      </c>
      <c r="E146" t="s">
        <v>24</v>
      </c>
      <c r="F146" t="s">
        <v>24</v>
      </c>
      <c r="G146" t="s">
        <v>38</v>
      </c>
      <c r="H146" t="s">
        <v>25</v>
      </c>
      <c r="I146" t="s">
        <v>654</v>
      </c>
      <c r="J146" t="s">
        <v>26</v>
      </c>
      <c r="K146">
        <v>287</v>
      </c>
      <c r="L146">
        <v>280</v>
      </c>
      <c r="M146">
        <v>279</v>
      </c>
      <c r="N146">
        <v>278</v>
      </c>
      <c r="O146">
        <v>274</v>
      </c>
      <c r="P146">
        <v>271</v>
      </c>
      <c r="Q146">
        <v>270</v>
      </c>
      <c r="R146">
        <v>286</v>
      </c>
      <c r="S146">
        <v>291</v>
      </c>
      <c r="T146">
        <v>296</v>
      </c>
      <c r="U146">
        <v>301</v>
      </c>
      <c r="V146">
        <v>305</v>
      </c>
      <c r="W146" s="15">
        <v>310</v>
      </c>
      <c r="X146">
        <v>311</v>
      </c>
    </row>
    <row r="147" spans="1:24" x14ac:dyDescent="0.35">
      <c r="A147" t="s">
        <v>37</v>
      </c>
      <c r="B147" t="s">
        <v>23</v>
      </c>
      <c r="C147" t="s">
        <v>67</v>
      </c>
      <c r="D147" t="s">
        <v>692</v>
      </c>
      <c r="E147" t="s">
        <v>24</v>
      </c>
      <c r="F147" t="s">
        <v>24</v>
      </c>
      <c r="G147" t="s">
        <v>38</v>
      </c>
      <c r="H147" t="s">
        <v>25</v>
      </c>
      <c r="I147" t="s">
        <v>693</v>
      </c>
      <c r="J147" t="s">
        <v>26</v>
      </c>
      <c r="K147">
        <v>537</v>
      </c>
      <c r="L147">
        <v>525</v>
      </c>
      <c r="M147">
        <v>524</v>
      </c>
      <c r="N147">
        <v>522</v>
      </c>
      <c r="O147">
        <v>515</v>
      </c>
      <c r="P147">
        <v>514</v>
      </c>
      <c r="Q147">
        <v>515</v>
      </c>
      <c r="R147">
        <v>518</v>
      </c>
      <c r="S147">
        <v>520</v>
      </c>
      <c r="T147">
        <v>527</v>
      </c>
      <c r="U147">
        <v>529</v>
      </c>
      <c r="V147">
        <v>531</v>
      </c>
      <c r="W147" s="15">
        <v>534</v>
      </c>
      <c r="X147">
        <v>533</v>
      </c>
    </row>
    <row r="148" spans="1:24" x14ac:dyDescent="0.35">
      <c r="A148" t="s">
        <v>37</v>
      </c>
      <c r="B148" t="s">
        <v>23</v>
      </c>
      <c r="C148" t="s">
        <v>67</v>
      </c>
      <c r="D148" t="s">
        <v>784</v>
      </c>
      <c r="E148" t="s">
        <v>24</v>
      </c>
      <c r="F148" t="s">
        <v>24</v>
      </c>
      <c r="G148" t="s">
        <v>38</v>
      </c>
      <c r="H148" t="s">
        <v>25</v>
      </c>
      <c r="I148" t="s">
        <v>785</v>
      </c>
      <c r="J148" t="s">
        <v>26</v>
      </c>
      <c r="K148">
        <v>7870</v>
      </c>
      <c r="L148">
        <v>7858</v>
      </c>
      <c r="M148">
        <v>7836</v>
      </c>
      <c r="N148">
        <v>7762</v>
      </c>
      <c r="O148">
        <v>7707</v>
      </c>
      <c r="P148">
        <v>7650</v>
      </c>
      <c r="Q148">
        <v>7618</v>
      </c>
      <c r="R148">
        <v>7627</v>
      </c>
      <c r="S148">
        <v>7657</v>
      </c>
      <c r="T148">
        <v>7659</v>
      </c>
      <c r="U148">
        <v>7616</v>
      </c>
      <c r="V148">
        <v>7584</v>
      </c>
      <c r="W148" s="15">
        <v>7539</v>
      </c>
      <c r="X148">
        <v>7524</v>
      </c>
    </row>
    <row r="149" spans="1:24" x14ac:dyDescent="0.35">
      <c r="A149" t="s">
        <v>37</v>
      </c>
      <c r="B149" t="s">
        <v>23</v>
      </c>
      <c r="C149" t="s">
        <v>67</v>
      </c>
      <c r="D149" t="s">
        <v>39</v>
      </c>
      <c r="E149" t="s">
        <v>24</v>
      </c>
      <c r="F149" t="s">
        <v>24</v>
      </c>
      <c r="G149" t="s">
        <v>38</v>
      </c>
      <c r="H149" t="s">
        <v>31</v>
      </c>
      <c r="I149" t="s">
        <v>992</v>
      </c>
      <c r="J149" t="s">
        <v>26</v>
      </c>
      <c r="K149">
        <v>19124</v>
      </c>
      <c r="L149">
        <v>19191</v>
      </c>
      <c r="M149">
        <v>19147</v>
      </c>
      <c r="N149">
        <v>19106</v>
      </c>
      <c r="O149">
        <v>18878</v>
      </c>
      <c r="P149">
        <v>18775</v>
      </c>
      <c r="Q149">
        <v>18823</v>
      </c>
      <c r="R149">
        <v>18946</v>
      </c>
      <c r="S149">
        <v>19090</v>
      </c>
      <c r="T149">
        <v>19300</v>
      </c>
      <c r="U149">
        <v>19378</v>
      </c>
      <c r="V149">
        <v>19455</v>
      </c>
      <c r="W149" s="15">
        <v>19549</v>
      </c>
      <c r="X149">
        <v>19560</v>
      </c>
    </row>
    <row r="150" spans="1:24" x14ac:dyDescent="0.35">
      <c r="A150" t="s">
        <v>37</v>
      </c>
      <c r="B150" t="s">
        <v>23</v>
      </c>
      <c r="C150" t="s">
        <v>68</v>
      </c>
      <c r="D150" t="s">
        <v>332</v>
      </c>
      <c r="E150" t="s">
        <v>24</v>
      </c>
      <c r="F150" t="s">
        <v>24</v>
      </c>
      <c r="G150" t="s">
        <v>38</v>
      </c>
      <c r="H150" t="s">
        <v>25</v>
      </c>
      <c r="I150" t="s">
        <v>993</v>
      </c>
      <c r="J150" t="s">
        <v>26</v>
      </c>
      <c r="K150">
        <v>2826</v>
      </c>
      <c r="L150">
        <v>3075</v>
      </c>
      <c r="M150">
        <v>3084</v>
      </c>
      <c r="N150">
        <v>3084</v>
      </c>
      <c r="O150">
        <v>3067</v>
      </c>
      <c r="P150">
        <v>3068</v>
      </c>
      <c r="Q150">
        <v>3075</v>
      </c>
      <c r="R150">
        <v>3063</v>
      </c>
      <c r="S150">
        <v>3086</v>
      </c>
      <c r="T150">
        <v>3081</v>
      </c>
      <c r="U150">
        <v>3072</v>
      </c>
      <c r="V150">
        <v>3103</v>
      </c>
      <c r="W150" s="15">
        <v>3118</v>
      </c>
      <c r="X150">
        <v>3118</v>
      </c>
    </row>
    <row r="151" spans="1:24" x14ac:dyDescent="0.35">
      <c r="A151" t="s">
        <v>37</v>
      </c>
      <c r="B151" t="s">
        <v>23</v>
      </c>
      <c r="C151" t="s">
        <v>68</v>
      </c>
      <c r="D151" t="s">
        <v>349</v>
      </c>
      <c r="E151" t="s">
        <v>24</v>
      </c>
      <c r="F151" t="s">
        <v>24</v>
      </c>
      <c r="G151" t="s">
        <v>38</v>
      </c>
      <c r="H151" t="s">
        <v>25</v>
      </c>
      <c r="I151" t="s">
        <v>350</v>
      </c>
      <c r="J151" t="s">
        <v>26</v>
      </c>
      <c r="K151">
        <v>1856</v>
      </c>
      <c r="L151">
        <v>1847</v>
      </c>
      <c r="M151">
        <v>1851</v>
      </c>
      <c r="N151">
        <v>1853</v>
      </c>
      <c r="O151">
        <v>1848</v>
      </c>
      <c r="P151">
        <v>1853</v>
      </c>
      <c r="Q151">
        <v>1861</v>
      </c>
      <c r="R151">
        <v>1856</v>
      </c>
      <c r="S151">
        <v>1870</v>
      </c>
      <c r="T151">
        <v>1863</v>
      </c>
      <c r="U151">
        <v>1859</v>
      </c>
      <c r="V151">
        <v>1866</v>
      </c>
      <c r="W151" s="15">
        <v>1870</v>
      </c>
      <c r="X151">
        <v>1869</v>
      </c>
    </row>
    <row r="152" spans="1:24" x14ac:dyDescent="0.35">
      <c r="A152" t="s">
        <v>37</v>
      </c>
      <c r="B152" t="s">
        <v>23</v>
      </c>
      <c r="C152" t="s">
        <v>68</v>
      </c>
      <c r="D152" t="s">
        <v>813</v>
      </c>
      <c r="E152" t="s">
        <v>24</v>
      </c>
      <c r="F152" t="s">
        <v>24</v>
      </c>
      <c r="G152" t="s">
        <v>38</v>
      </c>
      <c r="H152" t="s">
        <v>25</v>
      </c>
      <c r="I152" t="s">
        <v>814</v>
      </c>
      <c r="J152" t="s">
        <v>26</v>
      </c>
      <c r="K152">
        <v>1122</v>
      </c>
      <c r="L152">
        <v>1281</v>
      </c>
      <c r="M152">
        <v>1284</v>
      </c>
      <c r="N152">
        <v>1286</v>
      </c>
      <c r="O152">
        <v>1283</v>
      </c>
      <c r="P152">
        <v>1284</v>
      </c>
      <c r="Q152">
        <v>1319</v>
      </c>
      <c r="R152">
        <v>1339</v>
      </c>
      <c r="S152">
        <v>1348</v>
      </c>
      <c r="T152">
        <v>1346</v>
      </c>
      <c r="U152">
        <v>1342</v>
      </c>
      <c r="V152">
        <v>1349</v>
      </c>
      <c r="W152" s="15">
        <v>1351</v>
      </c>
      <c r="X152">
        <v>1351</v>
      </c>
    </row>
    <row r="153" spans="1:24" x14ac:dyDescent="0.35">
      <c r="A153" t="s">
        <v>37</v>
      </c>
      <c r="B153" t="s">
        <v>23</v>
      </c>
      <c r="C153" t="s">
        <v>68</v>
      </c>
      <c r="D153" t="s">
        <v>39</v>
      </c>
      <c r="E153" t="s">
        <v>24</v>
      </c>
      <c r="F153" t="s">
        <v>24</v>
      </c>
      <c r="G153" t="s">
        <v>38</v>
      </c>
      <c r="H153" t="s">
        <v>31</v>
      </c>
      <c r="I153" t="s">
        <v>994</v>
      </c>
      <c r="J153" t="s">
        <v>26</v>
      </c>
      <c r="K153">
        <v>16853</v>
      </c>
      <c r="L153">
        <v>16451</v>
      </c>
      <c r="M153">
        <v>16499</v>
      </c>
      <c r="N153">
        <v>16525</v>
      </c>
      <c r="O153">
        <v>16484</v>
      </c>
      <c r="P153">
        <v>16528</v>
      </c>
      <c r="Q153">
        <v>16602</v>
      </c>
      <c r="R153">
        <v>16589</v>
      </c>
      <c r="S153">
        <v>16788</v>
      </c>
      <c r="T153">
        <v>16829</v>
      </c>
      <c r="U153">
        <v>16887</v>
      </c>
      <c r="V153">
        <v>17088</v>
      </c>
      <c r="W153" s="15">
        <v>17209</v>
      </c>
      <c r="X153">
        <v>17227</v>
      </c>
    </row>
    <row r="154" spans="1:24" x14ac:dyDescent="0.35">
      <c r="A154" t="s">
        <v>37</v>
      </c>
      <c r="B154" t="s">
        <v>23</v>
      </c>
      <c r="C154" t="s">
        <v>69</v>
      </c>
      <c r="D154" t="s">
        <v>324</v>
      </c>
      <c r="E154" t="s">
        <v>24</v>
      </c>
      <c r="F154" t="s">
        <v>24</v>
      </c>
      <c r="G154" t="s">
        <v>38</v>
      </c>
      <c r="H154" t="s">
        <v>25</v>
      </c>
      <c r="I154" t="s">
        <v>325</v>
      </c>
      <c r="J154" t="s">
        <v>26</v>
      </c>
      <c r="K154">
        <v>431</v>
      </c>
      <c r="L154">
        <v>427</v>
      </c>
      <c r="M154">
        <v>427</v>
      </c>
      <c r="N154">
        <v>430</v>
      </c>
      <c r="O154">
        <v>427</v>
      </c>
      <c r="P154">
        <v>425</v>
      </c>
      <c r="Q154">
        <v>428</v>
      </c>
      <c r="R154">
        <v>430</v>
      </c>
      <c r="S154">
        <v>432</v>
      </c>
      <c r="T154">
        <v>436</v>
      </c>
      <c r="U154">
        <v>443</v>
      </c>
      <c r="V154">
        <v>449</v>
      </c>
      <c r="W154" s="15">
        <v>454</v>
      </c>
      <c r="X154">
        <v>456</v>
      </c>
    </row>
    <row r="155" spans="1:24" x14ac:dyDescent="0.35">
      <c r="A155" t="s">
        <v>37</v>
      </c>
      <c r="B155" t="s">
        <v>23</v>
      </c>
      <c r="C155" t="s">
        <v>69</v>
      </c>
      <c r="D155" t="s">
        <v>547</v>
      </c>
      <c r="E155" t="s">
        <v>24</v>
      </c>
      <c r="F155" t="s">
        <v>24</v>
      </c>
      <c r="G155" t="s">
        <v>38</v>
      </c>
      <c r="H155" t="s">
        <v>25</v>
      </c>
      <c r="I155" t="s">
        <v>548</v>
      </c>
      <c r="J155" t="s">
        <v>26</v>
      </c>
      <c r="K155">
        <v>15062</v>
      </c>
      <c r="L155">
        <v>15049</v>
      </c>
      <c r="M155">
        <v>15038</v>
      </c>
      <c r="N155">
        <v>15161</v>
      </c>
      <c r="O155">
        <v>15034</v>
      </c>
      <c r="P155">
        <v>14921</v>
      </c>
      <c r="Q155">
        <v>14966</v>
      </c>
      <c r="R155">
        <v>15015</v>
      </c>
      <c r="S155">
        <v>14920</v>
      </c>
      <c r="T155">
        <v>14963</v>
      </c>
      <c r="U155">
        <v>15009</v>
      </c>
      <c r="V155">
        <v>14905</v>
      </c>
      <c r="W155" s="15">
        <v>14939</v>
      </c>
      <c r="X155">
        <v>14940</v>
      </c>
    </row>
    <row r="156" spans="1:24" x14ac:dyDescent="0.35">
      <c r="A156" t="s">
        <v>37</v>
      </c>
      <c r="B156" t="s">
        <v>23</v>
      </c>
      <c r="C156" t="s">
        <v>69</v>
      </c>
      <c r="D156" t="s">
        <v>704</v>
      </c>
      <c r="E156" t="s">
        <v>24</v>
      </c>
      <c r="F156" t="s">
        <v>24</v>
      </c>
      <c r="G156" t="s">
        <v>38</v>
      </c>
      <c r="H156" t="s">
        <v>25</v>
      </c>
      <c r="I156" t="s">
        <v>705</v>
      </c>
      <c r="J156" t="s">
        <v>26</v>
      </c>
      <c r="K156">
        <v>2362</v>
      </c>
      <c r="L156">
        <v>2376</v>
      </c>
      <c r="M156">
        <v>2375</v>
      </c>
      <c r="N156">
        <v>2388</v>
      </c>
      <c r="O156">
        <v>2374</v>
      </c>
      <c r="P156">
        <v>2358</v>
      </c>
      <c r="Q156">
        <v>2351</v>
      </c>
      <c r="R156">
        <v>2352</v>
      </c>
      <c r="S156">
        <v>2347</v>
      </c>
      <c r="T156">
        <v>2348</v>
      </c>
      <c r="U156">
        <v>2357</v>
      </c>
      <c r="V156">
        <v>2349</v>
      </c>
      <c r="W156" s="15">
        <v>2357</v>
      </c>
      <c r="X156">
        <v>2357</v>
      </c>
    </row>
    <row r="157" spans="1:24" x14ac:dyDescent="0.35">
      <c r="A157" t="s">
        <v>37</v>
      </c>
      <c r="B157" t="s">
        <v>23</v>
      </c>
      <c r="C157" t="s">
        <v>69</v>
      </c>
      <c r="D157" t="s">
        <v>900</v>
      </c>
      <c r="E157" t="s">
        <v>24</v>
      </c>
      <c r="F157" t="s">
        <v>24</v>
      </c>
      <c r="G157" t="s">
        <v>38</v>
      </c>
      <c r="H157" t="s">
        <v>25</v>
      </c>
      <c r="I157" t="s">
        <v>901</v>
      </c>
      <c r="J157" t="s">
        <v>26</v>
      </c>
      <c r="K157">
        <v>2663</v>
      </c>
      <c r="L157">
        <v>2670</v>
      </c>
      <c r="M157">
        <v>2669</v>
      </c>
      <c r="N157">
        <v>2692</v>
      </c>
      <c r="O157">
        <v>2680</v>
      </c>
      <c r="P157">
        <v>2688</v>
      </c>
      <c r="Q157">
        <v>2702</v>
      </c>
      <c r="R157">
        <v>2703</v>
      </c>
      <c r="S157">
        <v>2680</v>
      </c>
      <c r="T157">
        <v>2758</v>
      </c>
      <c r="U157">
        <v>2784</v>
      </c>
      <c r="V157">
        <v>2690</v>
      </c>
      <c r="W157" s="15">
        <v>2669</v>
      </c>
      <c r="X157">
        <v>2669</v>
      </c>
    </row>
    <row r="158" spans="1:24" x14ac:dyDescent="0.35">
      <c r="A158" t="s">
        <v>37</v>
      </c>
      <c r="B158" t="s">
        <v>23</v>
      </c>
      <c r="C158" t="s">
        <v>69</v>
      </c>
      <c r="D158" t="s">
        <v>39</v>
      </c>
      <c r="E158" t="s">
        <v>24</v>
      </c>
      <c r="F158" t="s">
        <v>24</v>
      </c>
      <c r="G158" t="s">
        <v>38</v>
      </c>
      <c r="H158" t="s">
        <v>954</v>
      </c>
      <c r="I158" t="s">
        <v>995</v>
      </c>
      <c r="J158" t="s">
        <v>26</v>
      </c>
      <c r="K158">
        <v>48313</v>
      </c>
      <c r="L158">
        <v>48303</v>
      </c>
      <c r="M158">
        <v>48325</v>
      </c>
      <c r="N158">
        <v>48503</v>
      </c>
      <c r="O158">
        <v>48258</v>
      </c>
      <c r="P158">
        <v>47960</v>
      </c>
      <c r="Q158">
        <v>48044</v>
      </c>
      <c r="R158">
        <v>48121</v>
      </c>
      <c r="S158">
        <v>48203</v>
      </c>
      <c r="T158">
        <v>48361</v>
      </c>
      <c r="U158">
        <v>48644</v>
      </c>
      <c r="V158">
        <v>48734</v>
      </c>
      <c r="W158" s="15">
        <v>49084</v>
      </c>
      <c r="X158">
        <v>49149</v>
      </c>
    </row>
    <row r="159" spans="1:24" x14ac:dyDescent="0.35">
      <c r="A159" t="s">
        <v>37</v>
      </c>
      <c r="B159" t="s">
        <v>23</v>
      </c>
      <c r="C159" t="s">
        <v>70</v>
      </c>
      <c r="D159" t="s">
        <v>311</v>
      </c>
      <c r="E159" t="s">
        <v>24</v>
      </c>
      <c r="F159" t="s">
        <v>24</v>
      </c>
      <c r="G159" t="s">
        <v>38</v>
      </c>
      <c r="H159" t="s">
        <v>25</v>
      </c>
      <c r="I159" t="s">
        <v>312</v>
      </c>
      <c r="J159" t="s">
        <v>26</v>
      </c>
      <c r="K159">
        <v>1045</v>
      </c>
      <c r="L159">
        <v>1052</v>
      </c>
      <c r="M159">
        <v>1051</v>
      </c>
      <c r="N159">
        <v>1042</v>
      </c>
      <c r="O159">
        <v>1034</v>
      </c>
      <c r="P159">
        <v>1032</v>
      </c>
      <c r="Q159">
        <v>992</v>
      </c>
      <c r="R159">
        <v>1026</v>
      </c>
      <c r="S159">
        <v>1032</v>
      </c>
      <c r="T159">
        <v>1036</v>
      </c>
      <c r="U159">
        <v>1044</v>
      </c>
      <c r="V159">
        <v>1069</v>
      </c>
      <c r="W159" s="15">
        <v>1056</v>
      </c>
      <c r="X159">
        <v>1055</v>
      </c>
    </row>
    <row r="160" spans="1:24" x14ac:dyDescent="0.35">
      <c r="A160" t="s">
        <v>37</v>
      </c>
      <c r="B160" t="s">
        <v>23</v>
      </c>
      <c r="C160" t="s">
        <v>70</v>
      </c>
      <c r="D160" t="s">
        <v>333</v>
      </c>
      <c r="E160" t="s">
        <v>24</v>
      </c>
      <c r="F160" t="s">
        <v>24</v>
      </c>
      <c r="G160" t="s">
        <v>38</v>
      </c>
      <c r="H160" t="s">
        <v>25</v>
      </c>
      <c r="I160" t="s">
        <v>334</v>
      </c>
      <c r="J160" t="s">
        <v>26</v>
      </c>
      <c r="K160">
        <v>477</v>
      </c>
      <c r="L160">
        <v>473</v>
      </c>
      <c r="M160">
        <v>473</v>
      </c>
      <c r="N160">
        <v>467</v>
      </c>
      <c r="O160">
        <v>467</v>
      </c>
      <c r="P160">
        <v>461</v>
      </c>
      <c r="Q160">
        <v>460</v>
      </c>
      <c r="R160">
        <v>458</v>
      </c>
      <c r="S160">
        <v>455</v>
      </c>
      <c r="T160">
        <v>457</v>
      </c>
      <c r="U160">
        <v>456</v>
      </c>
      <c r="V160">
        <v>458</v>
      </c>
      <c r="W160" s="15">
        <v>461</v>
      </c>
      <c r="X160">
        <v>461</v>
      </c>
    </row>
    <row r="161" spans="1:24" x14ac:dyDescent="0.35">
      <c r="A161" t="s">
        <v>37</v>
      </c>
      <c r="B161" t="s">
        <v>23</v>
      </c>
      <c r="C161" t="s">
        <v>70</v>
      </c>
      <c r="D161" t="s">
        <v>413</v>
      </c>
      <c r="E161" t="s">
        <v>24</v>
      </c>
      <c r="F161" t="s">
        <v>24</v>
      </c>
      <c r="G161" t="s">
        <v>38</v>
      </c>
      <c r="H161" t="s">
        <v>25</v>
      </c>
      <c r="I161" t="s">
        <v>414</v>
      </c>
      <c r="J161" t="s">
        <v>26</v>
      </c>
      <c r="K161">
        <v>841</v>
      </c>
      <c r="L161">
        <v>859</v>
      </c>
      <c r="M161">
        <v>858</v>
      </c>
      <c r="N161">
        <v>851</v>
      </c>
      <c r="O161">
        <v>850</v>
      </c>
      <c r="P161">
        <v>840</v>
      </c>
      <c r="Q161">
        <v>835</v>
      </c>
      <c r="R161">
        <v>834</v>
      </c>
      <c r="S161">
        <v>829</v>
      </c>
      <c r="T161">
        <v>833</v>
      </c>
      <c r="U161">
        <v>833</v>
      </c>
      <c r="V161">
        <v>835</v>
      </c>
      <c r="W161" s="15">
        <v>842</v>
      </c>
      <c r="X161">
        <v>842</v>
      </c>
    </row>
    <row r="162" spans="1:24" x14ac:dyDescent="0.35">
      <c r="A162" t="s">
        <v>37</v>
      </c>
      <c r="B162" t="s">
        <v>23</v>
      </c>
      <c r="C162" t="s">
        <v>70</v>
      </c>
      <c r="D162" t="s">
        <v>551</v>
      </c>
      <c r="E162" t="s">
        <v>24</v>
      </c>
      <c r="F162" t="s">
        <v>24</v>
      </c>
      <c r="G162" t="s">
        <v>38</v>
      </c>
      <c r="H162" t="s">
        <v>25</v>
      </c>
      <c r="I162" t="s">
        <v>552</v>
      </c>
      <c r="J162" t="s">
        <v>26</v>
      </c>
      <c r="K162">
        <v>1813</v>
      </c>
      <c r="L162">
        <v>1792</v>
      </c>
      <c r="M162">
        <v>1793</v>
      </c>
      <c r="N162">
        <v>1773</v>
      </c>
      <c r="O162">
        <v>1774</v>
      </c>
      <c r="P162">
        <v>1755</v>
      </c>
      <c r="Q162">
        <v>1742</v>
      </c>
      <c r="R162">
        <v>1733</v>
      </c>
      <c r="S162">
        <v>1722</v>
      </c>
      <c r="T162">
        <v>1726</v>
      </c>
      <c r="U162">
        <v>1722</v>
      </c>
      <c r="V162">
        <v>1724</v>
      </c>
      <c r="W162" s="15">
        <v>1735</v>
      </c>
      <c r="X162">
        <v>1734</v>
      </c>
    </row>
    <row r="163" spans="1:24" x14ac:dyDescent="0.35">
      <c r="A163" t="s">
        <v>37</v>
      </c>
      <c r="B163" t="s">
        <v>23</v>
      </c>
      <c r="C163" t="s">
        <v>70</v>
      </c>
      <c r="D163" t="s">
        <v>696</v>
      </c>
      <c r="E163" t="s">
        <v>24</v>
      </c>
      <c r="F163" t="s">
        <v>24</v>
      </c>
      <c r="G163" t="s">
        <v>38</v>
      </c>
      <c r="H163" t="s">
        <v>25</v>
      </c>
      <c r="I163" t="s">
        <v>986</v>
      </c>
      <c r="J163" t="s">
        <v>26</v>
      </c>
      <c r="K163">
        <v>715</v>
      </c>
      <c r="L163">
        <v>731</v>
      </c>
      <c r="M163">
        <v>731</v>
      </c>
      <c r="N163">
        <v>722</v>
      </c>
      <c r="O163">
        <v>720</v>
      </c>
      <c r="P163">
        <v>713</v>
      </c>
      <c r="Q163">
        <v>711</v>
      </c>
      <c r="R163">
        <v>708</v>
      </c>
      <c r="S163">
        <v>706</v>
      </c>
      <c r="T163">
        <v>710</v>
      </c>
      <c r="U163">
        <v>709</v>
      </c>
      <c r="V163">
        <v>713</v>
      </c>
      <c r="W163" s="15">
        <v>718</v>
      </c>
      <c r="X163">
        <v>718</v>
      </c>
    </row>
    <row r="164" spans="1:24" x14ac:dyDescent="0.35">
      <c r="A164" t="s">
        <v>37</v>
      </c>
      <c r="B164" t="s">
        <v>23</v>
      </c>
      <c r="C164" t="s">
        <v>70</v>
      </c>
      <c r="D164" t="s">
        <v>756</v>
      </c>
      <c r="E164" t="s">
        <v>24</v>
      </c>
      <c r="F164" t="s">
        <v>24</v>
      </c>
      <c r="G164" t="s">
        <v>38</v>
      </c>
      <c r="H164" t="s">
        <v>25</v>
      </c>
      <c r="I164" t="s">
        <v>757</v>
      </c>
      <c r="J164" t="s">
        <v>26</v>
      </c>
      <c r="K164">
        <v>672</v>
      </c>
      <c r="L164">
        <v>687</v>
      </c>
      <c r="M164">
        <v>687</v>
      </c>
      <c r="N164">
        <v>679</v>
      </c>
      <c r="O164">
        <v>681</v>
      </c>
      <c r="P164">
        <v>673</v>
      </c>
      <c r="Q164">
        <v>668</v>
      </c>
      <c r="R164">
        <v>666</v>
      </c>
      <c r="S164">
        <v>664</v>
      </c>
      <c r="T164">
        <v>665</v>
      </c>
      <c r="U164">
        <v>666</v>
      </c>
      <c r="V164">
        <v>668</v>
      </c>
      <c r="W164" s="15">
        <v>672</v>
      </c>
      <c r="X164">
        <v>671</v>
      </c>
    </row>
    <row r="165" spans="1:24" x14ac:dyDescent="0.35">
      <c r="A165" t="s">
        <v>37</v>
      </c>
      <c r="B165" t="s">
        <v>23</v>
      </c>
      <c r="C165" t="s">
        <v>70</v>
      </c>
      <c r="D165" t="s">
        <v>890</v>
      </c>
      <c r="E165" t="s">
        <v>24</v>
      </c>
      <c r="F165" t="s">
        <v>24</v>
      </c>
      <c r="G165" t="s">
        <v>38</v>
      </c>
      <c r="H165" t="s">
        <v>25</v>
      </c>
      <c r="I165" t="s">
        <v>891</v>
      </c>
      <c r="J165" t="s">
        <v>26</v>
      </c>
      <c r="K165">
        <v>1481</v>
      </c>
      <c r="L165">
        <v>1458</v>
      </c>
      <c r="M165">
        <v>1457</v>
      </c>
      <c r="N165">
        <v>1443</v>
      </c>
      <c r="O165">
        <v>1442</v>
      </c>
      <c r="P165">
        <v>1425</v>
      </c>
      <c r="Q165">
        <v>1415</v>
      </c>
      <c r="R165">
        <v>1408</v>
      </c>
      <c r="S165">
        <v>1397</v>
      </c>
      <c r="T165">
        <v>1398</v>
      </c>
      <c r="U165">
        <v>1396</v>
      </c>
      <c r="V165">
        <v>1397</v>
      </c>
      <c r="W165" s="15">
        <v>1404</v>
      </c>
      <c r="X165">
        <v>1403</v>
      </c>
    </row>
    <row r="166" spans="1:24" x14ac:dyDescent="0.35">
      <c r="A166" t="s">
        <v>37</v>
      </c>
      <c r="B166" t="s">
        <v>23</v>
      </c>
      <c r="C166" t="s">
        <v>70</v>
      </c>
      <c r="D166" t="s">
        <v>39</v>
      </c>
      <c r="E166" t="s">
        <v>24</v>
      </c>
      <c r="F166" t="s">
        <v>24</v>
      </c>
      <c r="G166" t="s">
        <v>38</v>
      </c>
      <c r="H166" t="s">
        <v>31</v>
      </c>
      <c r="I166" t="s">
        <v>996</v>
      </c>
      <c r="J166" t="s">
        <v>26</v>
      </c>
      <c r="K166">
        <v>6659</v>
      </c>
      <c r="L166">
        <v>6674</v>
      </c>
      <c r="M166">
        <v>6675</v>
      </c>
      <c r="N166">
        <v>6611</v>
      </c>
      <c r="O166">
        <v>6615</v>
      </c>
      <c r="P166">
        <v>6550</v>
      </c>
      <c r="Q166">
        <v>6518</v>
      </c>
      <c r="R166">
        <v>6506</v>
      </c>
      <c r="S166">
        <v>6479</v>
      </c>
      <c r="T166">
        <v>6511</v>
      </c>
      <c r="U166">
        <v>6517</v>
      </c>
      <c r="V166">
        <v>6545</v>
      </c>
      <c r="W166" s="15">
        <v>6601</v>
      </c>
      <c r="X166">
        <v>6601</v>
      </c>
    </row>
    <row r="167" spans="1:24" x14ac:dyDescent="0.35">
      <c r="A167" t="s">
        <v>37</v>
      </c>
      <c r="B167" t="s">
        <v>23</v>
      </c>
      <c r="C167" t="s">
        <v>71</v>
      </c>
      <c r="D167" t="s">
        <v>701</v>
      </c>
      <c r="E167" t="s">
        <v>24</v>
      </c>
      <c r="F167" t="s">
        <v>24</v>
      </c>
      <c r="G167" t="s">
        <v>38</v>
      </c>
      <c r="H167" t="s">
        <v>25</v>
      </c>
      <c r="I167" t="s">
        <v>997</v>
      </c>
      <c r="J167" t="s">
        <v>26</v>
      </c>
      <c r="K167">
        <v>29131</v>
      </c>
      <c r="L167">
        <v>28935</v>
      </c>
      <c r="M167">
        <v>28916</v>
      </c>
      <c r="N167">
        <v>29129</v>
      </c>
      <c r="O167">
        <v>29088</v>
      </c>
      <c r="P167">
        <v>29217</v>
      </c>
      <c r="Q167">
        <v>29213</v>
      </c>
      <c r="R167">
        <v>29349</v>
      </c>
      <c r="S167">
        <v>29502</v>
      </c>
      <c r="T167">
        <v>29696</v>
      </c>
      <c r="U167">
        <v>29983</v>
      </c>
      <c r="V167">
        <v>30113</v>
      </c>
      <c r="W167" s="15">
        <v>30254</v>
      </c>
      <c r="X167">
        <v>30263</v>
      </c>
    </row>
    <row r="168" spans="1:24" x14ac:dyDescent="0.35">
      <c r="A168" t="s">
        <v>37</v>
      </c>
      <c r="B168" t="s">
        <v>23</v>
      </c>
      <c r="C168" t="s">
        <v>71</v>
      </c>
      <c r="D168" t="s">
        <v>929</v>
      </c>
      <c r="E168" t="s">
        <v>24</v>
      </c>
      <c r="F168" t="s">
        <v>24</v>
      </c>
      <c r="G168" t="s">
        <v>38</v>
      </c>
      <c r="H168" t="s">
        <v>25</v>
      </c>
      <c r="I168" t="s">
        <v>998</v>
      </c>
      <c r="J168" t="s">
        <v>26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 s="15">
        <v>0</v>
      </c>
      <c r="X168">
        <v>0</v>
      </c>
    </row>
    <row r="169" spans="1:24" x14ac:dyDescent="0.35">
      <c r="A169" t="s">
        <v>37</v>
      </c>
      <c r="B169" t="s">
        <v>23</v>
      </c>
      <c r="C169" t="s">
        <v>71</v>
      </c>
      <c r="D169" t="s">
        <v>39</v>
      </c>
      <c r="E169" t="s">
        <v>24</v>
      </c>
      <c r="F169" t="s">
        <v>24</v>
      </c>
      <c r="G169" t="s">
        <v>38</v>
      </c>
      <c r="H169" t="s">
        <v>31</v>
      </c>
      <c r="I169" t="s">
        <v>999</v>
      </c>
      <c r="J169" t="s">
        <v>26</v>
      </c>
      <c r="K169">
        <v>33413</v>
      </c>
      <c r="L169">
        <v>33599</v>
      </c>
      <c r="M169">
        <v>33593</v>
      </c>
      <c r="N169">
        <v>33771</v>
      </c>
      <c r="O169">
        <v>33687</v>
      </c>
      <c r="P169">
        <v>33851</v>
      </c>
      <c r="Q169">
        <v>33814</v>
      </c>
      <c r="R169">
        <v>34030</v>
      </c>
      <c r="S169">
        <v>34172</v>
      </c>
      <c r="T169">
        <v>34388</v>
      </c>
      <c r="U169">
        <v>34671</v>
      </c>
      <c r="V169">
        <v>34760</v>
      </c>
      <c r="W169" s="15">
        <v>34867</v>
      </c>
      <c r="X169">
        <v>34847</v>
      </c>
    </row>
    <row r="170" spans="1:24" x14ac:dyDescent="0.35">
      <c r="A170" t="s">
        <v>37</v>
      </c>
      <c r="B170" t="s">
        <v>23</v>
      </c>
      <c r="C170" t="s">
        <v>72</v>
      </c>
      <c r="D170" t="s">
        <v>399</v>
      </c>
      <c r="E170" t="s">
        <v>24</v>
      </c>
      <c r="F170" t="s">
        <v>24</v>
      </c>
      <c r="G170" t="s">
        <v>38</v>
      </c>
      <c r="H170" t="s">
        <v>25</v>
      </c>
      <c r="I170" t="s">
        <v>400</v>
      </c>
      <c r="J170" t="s">
        <v>26</v>
      </c>
      <c r="K170">
        <v>167674</v>
      </c>
      <c r="L170">
        <v>170319</v>
      </c>
      <c r="M170">
        <v>170582</v>
      </c>
      <c r="N170">
        <v>172380</v>
      </c>
      <c r="O170">
        <v>174037</v>
      </c>
      <c r="P170">
        <v>175413</v>
      </c>
      <c r="Q170">
        <v>175439</v>
      </c>
      <c r="R170">
        <v>176544</v>
      </c>
      <c r="S170">
        <v>177933</v>
      </c>
      <c r="T170">
        <v>179691</v>
      </c>
      <c r="U170">
        <v>182081</v>
      </c>
      <c r="V170">
        <v>182828</v>
      </c>
      <c r="W170" s="15">
        <v>184374</v>
      </c>
      <c r="X170">
        <v>184742</v>
      </c>
    </row>
    <row r="171" spans="1:24" x14ac:dyDescent="0.35">
      <c r="A171" t="s">
        <v>37</v>
      </c>
      <c r="B171" t="s">
        <v>23</v>
      </c>
      <c r="C171" t="s">
        <v>72</v>
      </c>
      <c r="D171" t="s">
        <v>415</v>
      </c>
      <c r="E171" t="s">
        <v>24</v>
      </c>
      <c r="F171" t="s">
        <v>24</v>
      </c>
      <c r="G171" t="s">
        <v>38</v>
      </c>
      <c r="H171" t="s">
        <v>25</v>
      </c>
      <c r="I171" t="s">
        <v>416</v>
      </c>
      <c r="J171" t="s">
        <v>26</v>
      </c>
      <c r="K171">
        <v>8282</v>
      </c>
      <c r="L171">
        <v>8544</v>
      </c>
      <c r="M171">
        <v>8581</v>
      </c>
      <c r="N171">
        <v>8828</v>
      </c>
      <c r="O171">
        <v>9587</v>
      </c>
      <c r="P171">
        <v>9626</v>
      </c>
      <c r="Q171">
        <v>10700</v>
      </c>
      <c r="R171">
        <v>10766</v>
      </c>
      <c r="S171">
        <v>11453</v>
      </c>
      <c r="T171">
        <v>11521</v>
      </c>
      <c r="U171">
        <v>11325</v>
      </c>
      <c r="V171">
        <v>11282</v>
      </c>
      <c r="W171" s="15">
        <v>11390</v>
      </c>
      <c r="X171">
        <v>11400</v>
      </c>
    </row>
    <row r="172" spans="1:24" x14ac:dyDescent="0.35">
      <c r="A172" t="s">
        <v>37</v>
      </c>
      <c r="B172" t="s">
        <v>23</v>
      </c>
      <c r="C172" t="s">
        <v>72</v>
      </c>
      <c r="D172" t="s">
        <v>479</v>
      </c>
      <c r="E172" t="s">
        <v>24</v>
      </c>
      <c r="F172" t="s">
        <v>24</v>
      </c>
      <c r="G172" t="s">
        <v>38</v>
      </c>
      <c r="H172" t="s">
        <v>25</v>
      </c>
      <c r="I172" t="s">
        <v>480</v>
      </c>
      <c r="J172" t="s">
        <v>26</v>
      </c>
      <c r="K172">
        <v>20979</v>
      </c>
      <c r="L172">
        <v>20991</v>
      </c>
      <c r="M172">
        <v>21008</v>
      </c>
      <c r="N172">
        <v>21122</v>
      </c>
      <c r="O172">
        <v>21265</v>
      </c>
      <c r="P172">
        <v>21334</v>
      </c>
      <c r="Q172">
        <v>21228</v>
      </c>
      <c r="R172">
        <v>21204</v>
      </c>
      <c r="S172">
        <v>21263</v>
      </c>
      <c r="T172">
        <v>21219</v>
      </c>
      <c r="U172">
        <v>21120</v>
      </c>
      <c r="V172">
        <v>21184</v>
      </c>
      <c r="W172" s="15">
        <v>21211</v>
      </c>
      <c r="X172">
        <v>21205</v>
      </c>
    </row>
    <row r="173" spans="1:24" x14ac:dyDescent="0.35">
      <c r="A173" t="s">
        <v>37</v>
      </c>
      <c r="B173" t="s">
        <v>23</v>
      </c>
      <c r="C173" t="s">
        <v>72</v>
      </c>
      <c r="D173" t="s">
        <v>619</v>
      </c>
      <c r="E173" t="s">
        <v>24</v>
      </c>
      <c r="F173" t="s">
        <v>24</v>
      </c>
      <c r="G173" t="s">
        <v>38</v>
      </c>
      <c r="H173" t="s">
        <v>25</v>
      </c>
      <c r="I173" t="s">
        <v>620</v>
      </c>
      <c r="J173" t="s">
        <v>26</v>
      </c>
      <c r="K173">
        <v>1826</v>
      </c>
      <c r="L173">
        <v>1801</v>
      </c>
      <c r="M173">
        <v>1804</v>
      </c>
      <c r="N173">
        <v>1817</v>
      </c>
      <c r="O173">
        <v>1831</v>
      </c>
      <c r="P173">
        <v>1839</v>
      </c>
      <c r="Q173">
        <v>1832</v>
      </c>
      <c r="R173">
        <v>1826</v>
      </c>
      <c r="S173">
        <v>1832</v>
      </c>
      <c r="T173">
        <v>1824</v>
      </c>
      <c r="U173">
        <v>1814</v>
      </c>
      <c r="V173">
        <v>1837</v>
      </c>
      <c r="W173" s="15">
        <v>1860</v>
      </c>
      <c r="X173">
        <v>1866</v>
      </c>
    </row>
    <row r="174" spans="1:24" x14ac:dyDescent="0.35">
      <c r="A174" t="s">
        <v>37</v>
      </c>
      <c r="B174" t="s">
        <v>23</v>
      </c>
      <c r="C174" t="s">
        <v>72</v>
      </c>
      <c r="D174" t="s">
        <v>641</v>
      </c>
      <c r="E174" t="s">
        <v>24</v>
      </c>
      <c r="F174" t="s">
        <v>24</v>
      </c>
      <c r="G174" t="s">
        <v>38</v>
      </c>
      <c r="H174" t="s">
        <v>25</v>
      </c>
      <c r="I174" t="s">
        <v>642</v>
      </c>
      <c r="J174" t="s">
        <v>26</v>
      </c>
      <c r="K174">
        <v>1832</v>
      </c>
      <c r="L174">
        <v>1863</v>
      </c>
      <c r="M174">
        <v>1863</v>
      </c>
      <c r="N174">
        <v>1875</v>
      </c>
      <c r="O174">
        <v>1887</v>
      </c>
      <c r="P174">
        <v>1892</v>
      </c>
      <c r="Q174">
        <v>1887</v>
      </c>
      <c r="R174">
        <v>1887</v>
      </c>
      <c r="S174">
        <v>1902</v>
      </c>
      <c r="T174">
        <v>1897</v>
      </c>
      <c r="U174">
        <v>1889</v>
      </c>
      <c r="V174">
        <v>1889</v>
      </c>
      <c r="W174" s="15">
        <v>1887</v>
      </c>
      <c r="X174">
        <v>1884</v>
      </c>
    </row>
    <row r="175" spans="1:24" x14ac:dyDescent="0.35">
      <c r="A175" t="s">
        <v>37</v>
      </c>
      <c r="B175" t="s">
        <v>23</v>
      </c>
      <c r="C175" t="s">
        <v>72</v>
      </c>
      <c r="D175" t="s">
        <v>790</v>
      </c>
      <c r="E175" t="s">
        <v>24</v>
      </c>
      <c r="F175" t="s">
        <v>24</v>
      </c>
      <c r="G175" t="s">
        <v>38</v>
      </c>
      <c r="H175" t="s">
        <v>25</v>
      </c>
      <c r="I175" t="s">
        <v>791</v>
      </c>
      <c r="J175" t="s">
        <v>26</v>
      </c>
      <c r="K175">
        <v>11651</v>
      </c>
      <c r="L175">
        <v>11645</v>
      </c>
      <c r="M175">
        <v>11655</v>
      </c>
      <c r="N175">
        <v>11713</v>
      </c>
      <c r="O175">
        <v>11782</v>
      </c>
      <c r="P175">
        <v>11798</v>
      </c>
      <c r="Q175">
        <v>11712</v>
      </c>
      <c r="R175">
        <v>11705</v>
      </c>
      <c r="S175">
        <v>11762</v>
      </c>
      <c r="T175">
        <v>11736</v>
      </c>
      <c r="U175">
        <v>11718</v>
      </c>
      <c r="V175">
        <v>11841</v>
      </c>
      <c r="W175" s="15">
        <v>11876</v>
      </c>
      <c r="X175">
        <v>11881</v>
      </c>
    </row>
    <row r="176" spans="1:24" x14ac:dyDescent="0.35">
      <c r="A176" t="s">
        <v>37</v>
      </c>
      <c r="B176" t="s">
        <v>23</v>
      </c>
      <c r="C176" t="s">
        <v>72</v>
      </c>
      <c r="D176" t="s">
        <v>796</v>
      </c>
      <c r="E176" t="s">
        <v>24</v>
      </c>
      <c r="F176" t="s">
        <v>24</v>
      </c>
      <c r="G176" t="s">
        <v>38</v>
      </c>
      <c r="H176" t="s">
        <v>25</v>
      </c>
      <c r="I176" t="s">
        <v>797</v>
      </c>
      <c r="J176" t="s">
        <v>26</v>
      </c>
      <c r="K176">
        <v>390</v>
      </c>
      <c r="L176">
        <v>391</v>
      </c>
      <c r="M176">
        <v>391</v>
      </c>
      <c r="N176">
        <v>398</v>
      </c>
      <c r="O176">
        <v>403</v>
      </c>
      <c r="P176">
        <v>407</v>
      </c>
      <c r="Q176">
        <v>409</v>
      </c>
      <c r="R176">
        <v>418</v>
      </c>
      <c r="S176">
        <v>424</v>
      </c>
      <c r="T176">
        <v>427</v>
      </c>
      <c r="U176">
        <v>431</v>
      </c>
      <c r="V176">
        <v>441</v>
      </c>
      <c r="W176" s="15">
        <v>444</v>
      </c>
      <c r="X176">
        <v>446</v>
      </c>
    </row>
    <row r="177" spans="1:24" x14ac:dyDescent="0.35">
      <c r="A177" t="s">
        <v>37</v>
      </c>
      <c r="B177" t="s">
        <v>23</v>
      </c>
      <c r="C177" t="s">
        <v>72</v>
      </c>
      <c r="D177" t="s">
        <v>836</v>
      </c>
      <c r="E177" t="s">
        <v>24</v>
      </c>
      <c r="F177" t="s">
        <v>24</v>
      </c>
      <c r="G177" t="s">
        <v>38</v>
      </c>
      <c r="H177" t="s">
        <v>25</v>
      </c>
      <c r="I177" t="s">
        <v>837</v>
      </c>
      <c r="J177" t="s">
        <v>26</v>
      </c>
      <c r="K177">
        <v>7554</v>
      </c>
      <c r="L177">
        <v>8259</v>
      </c>
      <c r="M177">
        <v>8269</v>
      </c>
      <c r="N177">
        <v>8327</v>
      </c>
      <c r="O177">
        <v>8402</v>
      </c>
      <c r="P177">
        <v>8452</v>
      </c>
      <c r="Q177">
        <v>8455</v>
      </c>
      <c r="R177">
        <v>8470</v>
      </c>
      <c r="S177">
        <v>8526</v>
      </c>
      <c r="T177">
        <v>8544</v>
      </c>
      <c r="U177">
        <v>8544</v>
      </c>
      <c r="V177">
        <v>8610</v>
      </c>
      <c r="W177" s="15">
        <v>8636</v>
      </c>
      <c r="X177">
        <v>8640</v>
      </c>
    </row>
    <row r="178" spans="1:24" x14ac:dyDescent="0.35">
      <c r="A178" t="s">
        <v>37</v>
      </c>
      <c r="B178" t="s">
        <v>23</v>
      </c>
      <c r="C178" t="s">
        <v>72</v>
      </c>
      <c r="D178" t="s">
        <v>846</v>
      </c>
      <c r="E178" t="s">
        <v>24</v>
      </c>
      <c r="F178" t="s">
        <v>24</v>
      </c>
      <c r="G178" t="s">
        <v>38</v>
      </c>
      <c r="H178" t="s">
        <v>25</v>
      </c>
      <c r="I178" t="s">
        <v>847</v>
      </c>
      <c r="J178" t="s">
        <v>26</v>
      </c>
      <c r="K178">
        <v>12714</v>
      </c>
      <c r="L178">
        <v>12918</v>
      </c>
      <c r="M178">
        <v>12944</v>
      </c>
      <c r="N178">
        <v>13021</v>
      </c>
      <c r="O178">
        <v>13104</v>
      </c>
      <c r="P178">
        <v>13179</v>
      </c>
      <c r="Q178">
        <v>13149</v>
      </c>
      <c r="R178">
        <v>13159</v>
      </c>
      <c r="S178">
        <v>13232</v>
      </c>
      <c r="T178">
        <v>13521</v>
      </c>
      <c r="U178">
        <v>13511</v>
      </c>
      <c r="V178">
        <v>13625</v>
      </c>
      <c r="W178" s="15">
        <v>13704</v>
      </c>
      <c r="X178">
        <v>13719</v>
      </c>
    </row>
    <row r="179" spans="1:24" x14ac:dyDescent="0.35">
      <c r="A179" t="s">
        <v>37</v>
      </c>
      <c r="B179" t="s">
        <v>23</v>
      </c>
      <c r="C179" t="s">
        <v>72</v>
      </c>
      <c r="D179" t="s">
        <v>911</v>
      </c>
      <c r="E179" t="s">
        <v>24</v>
      </c>
      <c r="F179" t="s">
        <v>24</v>
      </c>
      <c r="G179" t="s">
        <v>38</v>
      </c>
      <c r="H179" t="s">
        <v>25</v>
      </c>
      <c r="I179" t="s">
        <v>912</v>
      </c>
      <c r="J179" t="s">
        <v>26</v>
      </c>
      <c r="K179">
        <v>1898</v>
      </c>
      <c r="L179">
        <v>1908</v>
      </c>
      <c r="M179">
        <v>1915</v>
      </c>
      <c r="N179">
        <v>1942</v>
      </c>
      <c r="O179">
        <v>1973</v>
      </c>
      <c r="P179">
        <v>2003</v>
      </c>
      <c r="Q179">
        <v>2014</v>
      </c>
      <c r="R179">
        <v>2046</v>
      </c>
      <c r="S179">
        <v>2078</v>
      </c>
      <c r="T179">
        <v>2099</v>
      </c>
      <c r="U179">
        <v>2120</v>
      </c>
      <c r="V179">
        <v>2156</v>
      </c>
      <c r="W179" s="15">
        <v>2177</v>
      </c>
      <c r="X179">
        <v>2183</v>
      </c>
    </row>
    <row r="180" spans="1:24" x14ac:dyDescent="0.35">
      <c r="A180" t="s">
        <v>37</v>
      </c>
      <c r="B180" t="s">
        <v>23</v>
      </c>
      <c r="C180" t="s">
        <v>72</v>
      </c>
      <c r="D180" t="s">
        <v>39</v>
      </c>
      <c r="E180" t="s">
        <v>24</v>
      </c>
      <c r="F180" t="s">
        <v>24</v>
      </c>
      <c r="G180" t="s">
        <v>38</v>
      </c>
      <c r="H180" t="s">
        <v>31</v>
      </c>
      <c r="I180" t="s">
        <v>1000</v>
      </c>
      <c r="J180" t="s">
        <v>26</v>
      </c>
      <c r="K180">
        <v>101663</v>
      </c>
      <c r="L180">
        <v>97838</v>
      </c>
      <c r="M180">
        <v>98223</v>
      </c>
      <c r="N180">
        <v>99756</v>
      </c>
      <c r="O180">
        <v>101557</v>
      </c>
      <c r="P180">
        <v>103291</v>
      </c>
      <c r="Q180">
        <v>104147</v>
      </c>
      <c r="R180">
        <v>105960</v>
      </c>
      <c r="S180">
        <v>107760</v>
      </c>
      <c r="T180">
        <v>108883</v>
      </c>
      <c r="U180">
        <v>110073</v>
      </c>
      <c r="V180">
        <v>112083</v>
      </c>
      <c r="W180" s="15">
        <v>113354</v>
      </c>
      <c r="X180">
        <v>113696</v>
      </c>
    </row>
    <row r="181" spans="1:24" x14ac:dyDescent="0.35">
      <c r="A181" t="s">
        <v>37</v>
      </c>
      <c r="B181" t="s">
        <v>23</v>
      </c>
      <c r="C181" t="s">
        <v>73</v>
      </c>
      <c r="D181" t="s">
        <v>844</v>
      </c>
      <c r="E181" t="s">
        <v>24</v>
      </c>
      <c r="F181" t="s">
        <v>24</v>
      </c>
      <c r="G181" t="s">
        <v>38</v>
      </c>
      <c r="H181" t="s">
        <v>25</v>
      </c>
      <c r="I181" t="s">
        <v>845</v>
      </c>
      <c r="J181" t="s">
        <v>26</v>
      </c>
      <c r="K181">
        <v>1387</v>
      </c>
      <c r="L181">
        <v>1381</v>
      </c>
      <c r="M181">
        <v>1380</v>
      </c>
      <c r="N181">
        <v>1370</v>
      </c>
      <c r="O181">
        <v>1349</v>
      </c>
      <c r="P181">
        <v>1343</v>
      </c>
      <c r="Q181">
        <v>1342</v>
      </c>
      <c r="R181">
        <v>1336</v>
      </c>
      <c r="S181">
        <v>1337</v>
      </c>
      <c r="T181">
        <v>1344</v>
      </c>
      <c r="U181">
        <v>1340</v>
      </c>
      <c r="V181">
        <v>1346</v>
      </c>
      <c r="W181" s="15">
        <v>1328</v>
      </c>
      <c r="X181">
        <v>1322</v>
      </c>
    </row>
    <row r="182" spans="1:24" x14ac:dyDescent="0.35">
      <c r="A182" t="s">
        <v>37</v>
      </c>
      <c r="B182" t="s">
        <v>23</v>
      </c>
      <c r="C182" t="s">
        <v>73</v>
      </c>
      <c r="D182" t="s">
        <v>39</v>
      </c>
      <c r="E182" t="s">
        <v>24</v>
      </c>
      <c r="F182" t="s">
        <v>24</v>
      </c>
      <c r="G182" t="s">
        <v>38</v>
      </c>
      <c r="H182" t="s">
        <v>31</v>
      </c>
      <c r="I182" t="s">
        <v>1001</v>
      </c>
      <c r="J182" t="s">
        <v>26</v>
      </c>
      <c r="K182">
        <v>5432</v>
      </c>
      <c r="L182">
        <v>5428</v>
      </c>
      <c r="M182">
        <v>5416</v>
      </c>
      <c r="N182">
        <v>5336</v>
      </c>
      <c r="O182">
        <v>5307</v>
      </c>
      <c r="P182">
        <v>5278</v>
      </c>
      <c r="Q182">
        <v>5277</v>
      </c>
      <c r="R182">
        <v>5241</v>
      </c>
      <c r="S182">
        <v>5259</v>
      </c>
      <c r="T182">
        <v>5248</v>
      </c>
      <c r="U182">
        <v>5212</v>
      </c>
      <c r="V182">
        <v>5259</v>
      </c>
      <c r="W182" s="15">
        <v>5197</v>
      </c>
      <c r="X182">
        <v>5171</v>
      </c>
    </row>
    <row r="183" spans="1:24" x14ac:dyDescent="0.35">
      <c r="A183" t="s">
        <v>37</v>
      </c>
      <c r="B183" t="s">
        <v>23</v>
      </c>
      <c r="C183" t="s">
        <v>74</v>
      </c>
      <c r="D183" t="s">
        <v>353</v>
      </c>
      <c r="E183" t="s">
        <v>24</v>
      </c>
      <c r="F183" t="s">
        <v>24</v>
      </c>
      <c r="G183" t="s">
        <v>38</v>
      </c>
      <c r="H183" t="s">
        <v>25</v>
      </c>
      <c r="I183" t="s">
        <v>354</v>
      </c>
      <c r="J183" t="s">
        <v>26</v>
      </c>
      <c r="K183">
        <v>5417</v>
      </c>
      <c r="L183">
        <v>5369</v>
      </c>
      <c r="M183">
        <v>5348</v>
      </c>
      <c r="N183">
        <v>5325</v>
      </c>
      <c r="O183">
        <v>5274</v>
      </c>
      <c r="P183">
        <v>5221</v>
      </c>
      <c r="Q183">
        <v>5122</v>
      </c>
      <c r="R183">
        <v>5056</v>
      </c>
      <c r="S183">
        <v>5131</v>
      </c>
      <c r="T183">
        <v>5096</v>
      </c>
      <c r="U183">
        <v>5002</v>
      </c>
      <c r="V183">
        <v>4946</v>
      </c>
      <c r="W183" s="15">
        <v>4863</v>
      </c>
      <c r="X183">
        <v>4845</v>
      </c>
    </row>
    <row r="184" spans="1:24" x14ac:dyDescent="0.35">
      <c r="A184" t="s">
        <v>37</v>
      </c>
      <c r="B184" t="s">
        <v>23</v>
      </c>
      <c r="C184" t="s">
        <v>74</v>
      </c>
      <c r="D184" t="s">
        <v>540</v>
      </c>
      <c r="E184" t="s">
        <v>24</v>
      </c>
      <c r="F184" t="s">
        <v>24</v>
      </c>
      <c r="G184" t="s">
        <v>38</v>
      </c>
      <c r="H184" t="s">
        <v>25</v>
      </c>
      <c r="I184" t="s">
        <v>983</v>
      </c>
      <c r="J184" t="s">
        <v>26</v>
      </c>
      <c r="K184">
        <v>321</v>
      </c>
      <c r="L184">
        <v>305</v>
      </c>
      <c r="M184">
        <v>304</v>
      </c>
      <c r="N184">
        <v>299</v>
      </c>
      <c r="O184">
        <v>293</v>
      </c>
      <c r="P184">
        <v>289</v>
      </c>
      <c r="Q184">
        <v>283</v>
      </c>
      <c r="R184">
        <v>280</v>
      </c>
      <c r="S184">
        <v>273</v>
      </c>
      <c r="T184">
        <v>272</v>
      </c>
      <c r="U184">
        <v>269</v>
      </c>
      <c r="V184">
        <v>264</v>
      </c>
      <c r="W184" s="15">
        <v>262</v>
      </c>
      <c r="X184">
        <v>261</v>
      </c>
    </row>
    <row r="185" spans="1:24" x14ac:dyDescent="0.35">
      <c r="A185" t="s">
        <v>37</v>
      </c>
      <c r="B185" t="s">
        <v>23</v>
      </c>
      <c r="C185" t="s">
        <v>74</v>
      </c>
      <c r="D185" t="s">
        <v>570</v>
      </c>
      <c r="E185" t="s">
        <v>24</v>
      </c>
      <c r="F185" t="s">
        <v>24</v>
      </c>
      <c r="G185" t="s">
        <v>38</v>
      </c>
      <c r="H185" t="s">
        <v>25</v>
      </c>
      <c r="I185" t="s">
        <v>571</v>
      </c>
      <c r="J185" t="s">
        <v>26</v>
      </c>
      <c r="K185">
        <v>99</v>
      </c>
      <c r="L185">
        <v>103</v>
      </c>
      <c r="M185">
        <v>103</v>
      </c>
      <c r="N185">
        <v>101</v>
      </c>
      <c r="O185">
        <v>99</v>
      </c>
      <c r="P185">
        <v>98</v>
      </c>
      <c r="Q185">
        <v>97</v>
      </c>
      <c r="R185">
        <v>96</v>
      </c>
      <c r="S185">
        <v>96</v>
      </c>
      <c r="T185">
        <v>95</v>
      </c>
      <c r="U185">
        <v>94</v>
      </c>
      <c r="V185">
        <v>93</v>
      </c>
      <c r="W185" s="15">
        <v>93</v>
      </c>
      <c r="X185">
        <v>92</v>
      </c>
    </row>
    <row r="186" spans="1:24" x14ac:dyDescent="0.35">
      <c r="A186" t="s">
        <v>37</v>
      </c>
      <c r="B186" t="s">
        <v>23</v>
      </c>
      <c r="C186" t="s">
        <v>74</v>
      </c>
      <c r="D186" t="s">
        <v>578</v>
      </c>
      <c r="E186" t="s">
        <v>24</v>
      </c>
      <c r="F186" t="s">
        <v>24</v>
      </c>
      <c r="G186" t="s">
        <v>38</v>
      </c>
      <c r="H186" t="s">
        <v>25</v>
      </c>
      <c r="I186" t="s">
        <v>579</v>
      </c>
      <c r="J186" t="s">
        <v>26</v>
      </c>
      <c r="K186">
        <v>303</v>
      </c>
      <c r="L186">
        <v>290</v>
      </c>
      <c r="M186">
        <v>289</v>
      </c>
      <c r="N186">
        <v>284</v>
      </c>
      <c r="O186">
        <v>282</v>
      </c>
      <c r="P186">
        <v>279</v>
      </c>
      <c r="Q186">
        <v>274</v>
      </c>
      <c r="R186">
        <v>272</v>
      </c>
      <c r="S186">
        <v>267</v>
      </c>
      <c r="T186">
        <v>265</v>
      </c>
      <c r="U186">
        <v>262</v>
      </c>
      <c r="V186">
        <v>262</v>
      </c>
      <c r="W186" s="15">
        <v>260</v>
      </c>
      <c r="X186">
        <v>259</v>
      </c>
    </row>
    <row r="187" spans="1:24" x14ac:dyDescent="0.35">
      <c r="A187" t="s">
        <v>37</v>
      </c>
      <c r="B187" t="s">
        <v>23</v>
      </c>
      <c r="C187" t="s">
        <v>74</v>
      </c>
      <c r="D187" t="s">
        <v>684</v>
      </c>
      <c r="E187" t="s">
        <v>24</v>
      </c>
      <c r="F187" t="s">
        <v>24</v>
      </c>
      <c r="G187" t="s">
        <v>38</v>
      </c>
      <c r="H187" t="s">
        <v>25</v>
      </c>
      <c r="I187" t="s">
        <v>685</v>
      </c>
      <c r="J187" t="s">
        <v>26</v>
      </c>
      <c r="K187">
        <v>706</v>
      </c>
      <c r="L187">
        <v>717</v>
      </c>
      <c r="M187">
        <v>714</v>
      </c>
      <c r="N187">
        <v>712</v>
      </c>
      <c r="O187">
        <v>702</v>
      </c>
      <c r="P187">
        <v>691</v>
      </c>
      <c r="Q187">
        <v>678</v>
      </c>
      <c r="R187">
        <v>671</v>
      </c>
      <c r="S187">
        <v>656</v>
      </c>
      <c r="T187">
        <v>653</v>
      </c>
      <c r="U187">
        <v>644</v>
      </c>
      <c r="V187">
        <v>635</v>
      </c>
      <c r="W187" s="15">
        <v>631</v>
      </c>
      <c r="X187">
        <v>629</v>
      </c>
    </row>
    <row r="188" spans="1:24" x14ac:dyDescent="0.35">
      <c r="A188" t="s">
        <v>37</v>
      </c>
      <c r="B188" t="s">
        <v>23</v>
      </c>
      <c r="C188" t="s">
        <v>74</v>
      </c>
      <c r="D188" t="s">
        <v>823</v>
      </c>
      <c r="E188" t="s">
        <v>24</v>
      </c>
      <c r="F188" t="s">
        <v>24</v>
      </c>
      <c r="G188" t="s">
        <v>38</v>
      </c>
      <c r="H188" t="s">
        <v>25</v>
      </c>
      <c r="I188" t="s">
        <v>824</v>
      </c>
      <c r="J188" t="s">
        <v>26</v>
      </c>
      <c r="K188">
        <v>81</v>
      </c>
      <c r="L188">
        <v>102</v>
      </c>
      <c r="M188">
        <v>102</v>
      </c>
      <c r="N188">
        <v>100</v>
      </c>
      <c r="O188">
        <v>99</v>
      </c>
      <c r="P188">
        <v>97</v>
      </c>
      <c r="Q188">
        <v>96</v>
      </c>
      <c r="R188">
        <v>95</v>
      </c>
      <c r="S188">
        <v>93</v>
      </c>
      <c r="T188">
        <v>93</v>
      </c>
      <c r="U188">
        <v>92</v>
      </c>
      <c r="V188">
        <v>91</v>
      </c>
      <c r="W188" s="15">
        <v>90</v>
      </c>
      <c r="X188">
        <v>90</v>
      </c>
    </row>
    <row r="189" spans="1:24" x14ac:dyDescent="0.35">
      <c r="A189" t="s">
        <v>37</v>
      </c>
      <c r="B189" t="s">
        <v>23</v>
      </c>
      <c r="C189" t="s">
        <v>74</v>
      </c>
      <c r="D189" t="s">
        <v>838</v>
      </c>
      <c r="E189" t="s">
        <v>24</v>
      </c>
      <c r="F189" t="s">
        <v>24</v>
      </c>
      <c r="G189" t="s">
        <v>38</v>
      </c>
      <c r="H189" t="s">
        <v>25</v>
      </c>
      <c r="I189" t="s">
        <v>966</v>
      </c>
      <c r="J189" t="s">
        <v>26</v>
      </c>
      <c r="K189">
        <v>111</v>
      </c>
      <c r="L189">
        <v>112</v>
      </c>
      <c r="M189">
        <v>111</v>
      </c>
      <c r="N189">
        <v>110</v>
      </c>
      <c r="O189">
        <v>108</v>
      </c>
      <c r="P189">
        <v>107</v>
      </c>
      <c r="Q189">
        <v>105</v>
      </c>
      <c r="R189">
        <v>104</v>
      </c>
      <c r="S189">
        <v>102</v>
      </c>
      <c r="T189">
        <v>102</v>
      </c>
      <c r="U189">
        <v>101</v>
      </c>
      <c r="V189">
        <v>99</v>
      </c>
      <c r="W189" s="15">
        <v>99</v>
      </c>
      <c r="X189">
        <v>99</v>
      </c>
    </row>
    <row r="190" spans="1:24" x14ac:dyDescent="0.35">
      <c r="A190" t="s">
        <v>37</v>
      </c>
      <c r="B190" t="s">
        <v>23</v>
      </c>
      <c r="C190" t="s">
        <v>74</v>
      </c>
      <c r="D190" t="s">
        <v>886</v>
      </c>
      <c r="E190" t="s">
        <v>24</v>
      </c>
      <c r="F190" t="s">
        <v>24</v>
      </c>
      <c r="G190" t="s">
        <v>38</v>
      </c>
      <c r="H190" t="s">
        <v>25</v>
      </c>
      <c r="I190" t="s">
        <v>887</v>
      </c>
      <c r="J190" t="s">
        <v>26</v>
      </c>
      <c r="K190">
        <v>364</v>
      </c>
      <c r="L190">
        <v>372</v>
      </c>
      <c r="M190">
        <v>371</v>
      </c>
      <c r="N190">
        <v>366</v>
      </c>
      <c r="O190">
        <v>361</v>
      </c>
      <c r="P190">
        <v>357</v>
      </c>
      <c r="Q190">
        <v>354</v>
      </c>
      <c r="R190">
        <v>351</v>
      </c>
      <c r="S190">
        <v>345</v>
      </c>
      <c r="T190">
        <v>344</v>
      </c>
      <c r="U190">
        <v>340</v>
      </c>
      <c r="V190">
        <v>337</v>
      </c>
      <c r="W190" s="15">
        <v>337</v>
      </c>
      <c r="X190">
        <v>336</v>
      </c>
    </row>
    <row r="191" spans="1:24" x14ac:dyDescent="0.35">
      <c r="A191" t="s">
        <v>37</v>
      </c>
      <c r="B191" t="s">
        <v>23</v>
      </c>
      <c r="C191" t="s">
        <v>74</v>
      </c>
      <c r="D191" t="s">
        <v>930</v>
      </c>
      <c r="E191" t="s">
        <v>24</v>
      </c>
      <c r="F191" t="s">
        <v>24</v>
      </c>
      <c r="G191" t="s">
        <v>38</v>
      </c>
      <c r="H191" t="s">
        <v>25</v>
      </c>
      <c r="I191" t="s">
        <v>931</v>
      </c>
      <c r="J191" t="s">
        <v>26</v>
      </c>
      <c r="K191">
        <v>4638</v>
      </c>
      <c r="L191">
        <v>4648</v>
      </c>
      <c r="M191">
        <v>4644</v>
      </c>
      <c r="N191">
        <v>4603</v>
      </c>
      <c r="O191">
        <v>4600</v>
      </c>
      <c r="P191">
        <v>4576</v>
      </c>
      <c r="Q191">
        <v>4536</v>
      </c>
      <c r="R191">
        <v>4561</v>
      </c>
      <c r="S191">
        <v>4516</v>
      </c>
      <c r="T191">
        <v>4490</v>
      </c>
      <c r="U191">
        <v>4495</v>
      </c>
      <c r="V191">
        <v>4458</v>
      </c>
      <c r="W191" s="15">
        <v>4478</v>
      </c>
      <c r="X191">
        <v>4449</v>
      </c>
    </row>
    <row r="192" spans="1:24" x14ac:dyDescent="0.35">
      <c r="A192" t="s">
        <v>37</v>
      </c>
      <c r="B192" t="s">
        <v>23</v>
      </c>
      <c r="C192" t="s">
        <v>74</v>
      </c>
      <c r="D192" t="s">
        <v>39</v>
      </c>
      <c r="E192" t="s">
        <v>24</v>
      </c>
      <c r="F192" t="s">
        <v>24</v>
      </c>
      <c r="G192" t="s">
        <v>38</v>
      </c>
      <c r="H192" t="s">
        <v>31</v>
      </c>
      <c r="I192" t="s">
        <v>1002</v>
      </c>
      <c r="J192" t="s">
        <v>26</v>
      </c>
      <c r="K192">
        <v>15213</v>
      </c>
      <c r="L192">
        <v>15227</v>
      </c>
      <c r="M192">
        <v>15183</v>
      </c>
      <c r="N192">
        <v>14974</v>
      </c>
      <c r="O192">
        <v>14796</v>
      </c>
      <c r="P192">
        <v>14647</v>
      </c>
      <c r="Q192">
        <v>14447</v>
      </c>
      <c r="R192">
        <v>14337</v>
      </c>
      <c r="S192">
        <v>14111</v>
      </c>
      <c r="T192">
        <v>14081</v>
      </c>
      <c r="U192">
        <v>13971</v>
      </c>
      <c r="V192">
        <v>13864</v>
      </c>
      <c r="W192" s="15">
        <v>13809</v>
      </c>
      <c r="X192">
        <v>13776</v>
      </c>
    </row>
    <row r="193" spans="1:24" x14ac:dyDescent="0.35">
      <c r="A193" t="s">
        <v>37</v>
      </c>
      <c r="B193" t="s">
        <v>23</v>
      </c>
      <c r="C193" t="s">
        <v>75</v>
      </c>
      <c r="D193" t="s">
        <v>300</v>
      </c>
      <c r="E193" t="s">
        <v>24</v>
      </c>
      <c r="F193" t="s">
        <v>24</v>
      </c>
      <c r="G193" t="s">
        <v>38</v>
      </c>
      <c r="H193" t="s">
        <v>25</v>
      </c>
      <c r="I193" t="s">
        <v>1003</v>
      </c>
      <c r="J193" t="s">
        <v>26</v>
      </c>
      <c r="K193">
        <v>47</v>
      </c>
      <c r="L193">
        <v>42</v>
      </c>
      <c r="M193">
        <v>42</v>
      </c>
      <c r="N193">
        <v>42</v>
      </c>
      <c r="O193">
        <v>42</v>
      </c>
      <c r="P193">
        <v>42</v>
      </c>
      <c r="Q193">
        <v>41</v>
      </c>
      <c r="R193">
        <v>41</v>
      </c>
      <c r="S193">
        <v>41</v>
      </c>
      <c r="T193">
        <v>43</v>
      </c>
      <c r="U193">
        <v>41</v>
      </c>
      <c r="V193">
        <v>41</v>
      </c>
      <c r="W193" s="15">
        <v>41</v>
      </c>
      <c r="X193">
        <v>41</v>
      </c>
    </row>
    <row r="194" spans="1:24" x14ac:dyDescent="0.35">
      <c r="A194" t="s">
        <v>37</v>
      </c>
      <c r="B194" t="s">
        <v>23</v>
      </c>
      <c r="C194" t="s">
        <v>75</v>
      </c>
      <c r="D194" t="s">
        <v>443</v>
      </c>
      <c r="E194" t="s">
        <v>24</v>
      </c>
      <c r="F194" t="s">
        <v>24</v>
      </c>
      <c r="G194" t="s">
        <v>38</v>
      </c>
      <c r="H194" t="s">
        <v>25</v>
      </c>
      <c r="I194" t="s">
        <v>444</v>
      </c>
      <c r="J194" t="s">
        <v>26</v>
      </c>
      <c r="K194">
        <v>1428</v>
      </c>
      <c r="L194">
        <v>1486</v>
      </c>
      <c r="M194">
        <v>1490</v>
      </c>
      <c r="N194">
        <v>1477</v>
      </c>
      <c r="O194">
        <v>1485</v>
      </c>
      <c r="P194">
        <v>1476</v>
      </c>
      <c r="Q194">
        <v>1470</v>
      </c>
      <c r="R194">
        <v>1468</v>
      </c>
      <c r="S194">
        <v>1468</v>
      </c>
      <c r="T194">
        <v>1466</v>
      </c>
      <c r="U194">
        <v>1464</v>
      </c>
      <c r="V194">
        <v>1460</v>
      </c>
      <c r="W194" s="15">
        <v>1459</v>
      </c>
      <c r="X194">
        <v>1459</v>
      </c>
    </row>
    <row r="195" spans="1:24" x14ac:dyDescent="0.35">
      <c r="A195" t="s">
        <v>37</v>
      </c>
      <c r="B195" t="s">
        <v>23</v>
      </c>
      <c r="C195" t="s">
        <v>75</v>
      </c>
      <c r="D195" t="s">
        <v>688</v>
      </c>
      <c r="E195" t="s">
        <v>24</v>
      </c>
      <c r="F195" t="s">
        <v>24</v>
      </c>
      <c r="G195" t="s">
        <v>38</v>
      </c>
      <c r="H195" t="s">
        <v>25</v>
      </c>
      <c r="I195" t="s">
        <v>965</v>
      </c>
      <c r="J195" t="s">
        <v>26</v>
      </c>
      <c r="K195">
        <v>56</v>
      </c>
      <c r="L195">
        <v>60</v>
      </c>
      <c r="M195">
        <v>60</v>
      </c>
      <c r="N195">
        <v>60</v>
      </c>
      <c r="O195">
        <v>60</v>
      </c>
      <c r="P195">
        <v>59</v>
      </c>
      <c r="Q195">
        <v>59</v>
      </c>
      <c r="R195">
        <v>59</v>
      </c>
      <c r="S195">
        <v>59</v>
      </c>
      <c r="T195">
        <v>59</v>
      </c>
      <c r="U195">
        <v>59</v>
      </c>
      <c r="V195">
        <v>58</v>
      </c>
      <c r="W195" s="15">
        <v>58</v>
      </c>
      <c r="X195">
        <v>58</v>
      </c>
    </row>
    <row r="196" spans="1:24" x14ac:dyDescent="0.35">
      <c r="A196" t="s">
        <v>37</v>
      </c>
      <c r="B196" t="s">
        <v>23</v>
      </c>
      <c r="C196" t="s">
        <v>75</v>
      </c>
      <c r="D196" t="s">
        <v>817</v>
      </c>
      <c r="E196" t="s">
        <v>24</v>
      </c>
      <c r="F196" t="s">
        <v>24</v>
      </c>
      <c r="G196" t="s">
        <v>38</v>
      </c>
      <c r="H196" t="s">
        <v>25</v>
      </c>
      <c r="I196" t="s">
        <v>818</v>
      </c>
      <c r="J196" t="s">
        <v>26</v>
      </c>
      <c r="K196">
        <v>303</v>
      </c>
      <c r="L196">
        <v>536</v>
      </c>
      <c r="M196">
        <v>537</v>
      </c>
      <c r="N196">
        <v>533</v>
      </c>
      <c r="O196">
        <v>535</v>
      </c>
      <c r="P196">
        <v>533</v>
      </c>
      <c r="Q196">
        <v>530</v>
      </c>
      <c r="R196">
        <v>527</v>
      </c>
      <c r="S196">
        <v>526</v>
      </c>
      <c r="T196">
        <v>525</v>
      </c>
      <c r="U196">
        <v>523</v>
      </c>
      <c r="V196">
        <v>522</v>
      </c>
      <c r="W196" s="15">
        <v>522</v>
      </c>
      <c r="X196">
        <v>521</v>
      </c>
    </row>
    <row r="197" spans="1:24" x14ac:dyDescent="0.35">
      <c r="A197" t="s">
        <v>37</v>
      </c>
      <c r="B197" t="s">
        <v>23</v>
      </c>
      <c r="C197" t="s">
        <v>75</v>
      </c>
      <c r="D197" t="s">
        <v>825</v>
      </c>
      <c r="E197" t="s">
        <v>24</v>
      </c>
      <c r="F197" t="s">
        <v>24</v>
      </c>
      <c r="G197" t="s">
        <v>38</v>
      </c>
      <c r="H197" t="s">
        <v>25</v>
      </c>
      <c r="I197" t="s">
        <v>826</v>
      </c>
      <c r="J197" t="s">
        <v>26</v>
      </c>
      <c r="K197">
        <v>6982</v>
      </c>
      <c r="L197">
        <v>6969</v>
      </c>
      <c r="M197">
        <v>6977</v>
      </c>
      <c r="N197">
        <v>6938</v>
      </c>
      <c r="O197">
        <v>6962</v>
      </c>
      <c r="P197">
        <v>7021</v>
      </c>
      <c r="Q197">
        <v>6983</v>
      </c>
      <c r="R197">
        <v>6965</v>
      </c>
      <c r="S197">
        <v>6957</v>
      </c>
      <c r="T197">
        <v>6935</v>
      </c>
      <c r="U197">
        <v>6919</v>
      </c>
      <c r="V197">
        <v>6925</v>
      </c>
      <c r="W197" s="15">
        <v>6919</v>
      </c>
      <c r="X197">
        <v>6913</v>
      </c>
    </row>
    <row r="198" spans="1:24" x14ac:dyDescent="0.35">
      <c r="A198" t="s">
        <v>37</v>
      </c>
      <c r="B198" t="s">
        <v>23</v>
      </c>
      <c r="C198" t="s">
        <v>75</v>
      </c>
      <c r="D198" t="s">
        <v>39</v>
      </c>
      <c r="E198" t="s">
        <v>24</v>
      </c>
      <c r="F198" t="s">
        <v>24</v>
      </c>
      <c r="G198" t="s">
        <v>38</v>
      </c>
      <c r="H198" t="s">
        <v>31</v>
      </c>
      <c r="I198" t="s">
        <v>1004</v>
      </c>
      <c r="J198" t="s">
        <v>26</v>
      </c>
      <c r="K198">
        <v>17210</v>
      </c>
      <c r="L198">
        <v>16915</v>
      </c>
      <c r="M198">
        <v>16944</v>
      </c>
      <c r="N198">
        <v>16821</v>
      </c>
      <c r="O198">
        <v>16882</v>
      </c>
      <c r="P198">
        <v>16800</v>
      </c>
      <c r="Q198">
        <v>16725</v>
      </c>
      <c r="R198">
        <v>16700</v>
      </c>
      <c r="S198">
        <v>16695</v>
      </c>
      <c r="T198">
        <v>16680</v>
      </c>
      <c r="U198">
        <v>16653</v>
      </c>
      <c r="V198">
        <v>16621</v>
      </c>
      <c r="W198" s="15">
        <v>16607</v>
      </c>
      <c r="X198">
        <v>16591</v>
      </c>
    </row>
    <row r="199" spans="1:24" x14ac:dyDescent="0.35">
      <c r="A199" t="s">
        <v>37</v>
      </c>
      <c r="B199" t="s">
        <v>23</v>
      </c>
      <c r="C199" t="s">
        <v>76</v>
      </c>
      <c r="D199" t="s">
        <v>332</v>
      </c>
      <c r="E199" t="s">
        <v>24</v>
      </c>
      <c r="F199" t="s">
        <v>24</v>
      </c>
      <c r="G199" t="s">
        <v>38</v>
      </c>
      <c r="H199" t="s">
        <v>25</v>
      </c>
      <c r="I199" t="s">
        <v>993</v>
      </c>
      <c r="J199" t="s">
        <v>26</v>
      </c>
      <c r="L199">
        <v>17</v>
      </c>
      <c r="M199">
        <v>17</v>
      </c>
      <c r="N199">
        <v>17</v>
      </c>
      <c r="O199">
        <v>17</v>
      </c>
      <c r="P199">
        <v>17</v>
      </c>
      <c r="Q199">
        <v>17</v>
      </c>
      <c r="R199">
        <v>17</v>
      </c>
      <c r="S199">
        <v>17</v>
      </c>
      <c r="T199">
        <v>17</v>
      </c>
      <c r="U199">
        <v>17</v>
      </c>
      <c r="V199">
        <v>17</v>
      </c>
      <c r="W199" s="15">
        <v>16</v>
      </c>
      <c r="X199">
        <v>16</v>
      </c>
    </row>
    <row r="200" spans="1:24" x14ac:dyDescent="0.35">
      <c r="A200" t="s">
        <v>37</v>
      </c>
      <c r="B200" t="s">
        <v>23</v>
      </c>
      <c r="C200" t="s">
        <v>76</v>
      </c>
      <c r="D200" t="s">
        <v>369</v>
      </c>
      <c r="E200" t="s">
        <v>24</v>
      </c>
      <c r="F200" t="s">
        <v>24</v>
      </c>
      <c r="G200" t="s">
        <v>38</v>
      </c>
      <c r="H200" t="s">
        <v>25</v>
      </c>
      <c r="I200" t="s">
        <v>370</v>
      </c>
      <c r="J200" t="s">
        <v>26</v>
      </c>
      <c r="K200">
        <v>738</v>
      </c>
      <c r="L200">
        <v>746</v>
      </c>
      <c r="M200">
        <v>746</v>
      </c>
      <c r="N200">
        <v>739</v>
      </c>
      <c r="O200">
        <v>734</v>
      </c>
      <c r="P200">
        <v>734</v>
      </c>
      <c r="Q200">
        <v>727</v>
      </c>
      <c r="R200">
        <v>725</v>
      </c>
      <c r="S200">
        <v>725</v>
      </c>
      <c r="T200">
        <v>721</v>
      </c>
      <c r="U200">
        <v>717</v>
      </c>
      <c r="V200">
        <v>723</v>
      </c>
      <c r="W200" s="15">
        <v>718</v>
      </c>
      <c r="X200">
        <v>717</v>
      </c>
    </row>
    <row r="201" spans="1:24" x14ac:dyDescent="0.35">
      <c r="A201" t="s">
        <v>37</v>
      </c>
      <c r="B201" t="s">
        <v>23</v>
      </c>
      <c r="C201" t="s">
        <v>76</v>
      </c>
      <c r="D201" t="s">
        <v>401</v>
      </c>
      <c r="E201" t="s">
        <v>24</v>
      </c>
      <c r="F201" t="s">
        <v>24</v>
      </c>
      <c r="G201" t="s">
        <v>38</v>
      </c>
      <c r="H201" t="s">
        <v>25</v>
      </c>
      <c r="I201" t="s">
        <v>402</v>
      </c>
      <c r="J201" t="s">
        <v>26</v>
      </c>
      <c r="K201">
        <v>6737</v>
      </c>
      <c r="L201">
        <v>6733</v>
      </c>
      <c r="M201">
        <v>6740</v>
      </c>
      <c r="N201">
        <v>6712</v>
      </c>
      <c r="O201">
        <v>6693</v>
      </c>
      <c r="P201">
        <v>6705</v>
      </c>
      <c r="Q201">
        <v>6672</v>
      </c>
      <c r="R201">
        <v>6648</v>
      </c>
      <c r="S201">
        <v>6667</v>
      </c>
      <c r="T201">
        <v>6664</v>
      </c>
      <c r="U201">
        <v>6667</v>
      </c>
      <c r="V201">
        <v>6667</v>
      </c>
      <c r="W201" s="15">
        <v>6649</v>
      </c>
      <c r="X201">
        <v>6643</v>
      </c>
    </row>
    <row r="202" spans="1:24" x14ac:dyDescent="0.35">
      <c r="A202" t="s">
        <v>37</v>
      </c>
      <c r="B202" t="s">
        <v>23</v>
      </c>
      <c r="C202" t="s">
        <v>76</v>
      </c>
      <c r="D202" t="s">
        <v>605</v>
      </c>
      <c r="E202" t="s">
        <v>24</v>
      </c>
      <c r="F202" t="s">
        <v>24</v>
      </c>
      <c r="G202" t="s">
        <v>38</v>
      </c>
      <c r="H202" t="s">
        <v>25</v>
      </c>
      <c r="I202" t="s">
        <v>1005</v>
      </c>
      <c r="J202" t="s">
        <v>26</v>
      </c>
      <c r="K202">
        <v>2854</v>
      </c>
      <c r="L202">
        <v>2877</v>
      </c>
      <c r="M202">
        <v>2880</v>
      </c>
      <c r="N202">
        <v>2864</v>
      </c>
      <c r="O202">
        <v>2859</v>
      </c>
      <c r="P202">
        <v>2878</v>
      </c>
      <c r="Q202">
        <v>2865</v>
      </c>
      <c r="R202">
        <v>2863</v>
      </c>
      <c r="S202">
        <v>2867</v>
      </c>
      <c r="T202">
        <v>2922</v>
      </c>
      <c r="U202">
        <v>2950</v>
      </c>
      <c r="V202">
        <v>2947</v>
      </c>
      <c r="W202" s="15">
        <v>2936</v>
      </c>
      <c r="X202">
        <v>2931</v>
      </c>
    </row>
    <row r="203" spans="1:24" x14ac:dyDescent="0.35">
      <c r="A203" t="s">
        <v>37</v>
      </c>
      <c r="B203" t="s">
        <v>23</v>
      </c>
      <c r="C203" t="s">
        <v>76</v>
      </c>
      <c r="D203" t="s">
        <v>708</v>
      </c>
      <c r="E203" t="s">
        <v>24</v>
      </c>
      <c r="F203" t="s">
        <v>24</v>
      </c>
      <c r="G203" t="s">
        <v>38</v>
      </c>
      <c r="H203" t="s">
        <v>25</v>
      </c>
      <c r="I203" t="s">
        <v>709</v>
      </c>
      <c r="J203" t="s">
        <v>26</v>
      </c>
      <c r="K203">
        <v>5429</v>
      </c>
      <c r="L203">
        <v>5381</v>
      </c>
      <c r="M203">
        <v>5384</v>
      </c>
      <c r="N203">
        <v>5357</v>
      </c>
      <c r="O203">
        <v>5345</v>
      </c>
      <c r="P203">
        <v>5361</v>
      </c>
      <c r="Q203">
        <v>5336</v>
      </c>
      <c r="R203">
        <v>5315</v>
      </c>
      <c r="S203">
        <v>5318</v>
      </c>
      <c r="T203">
        <v>5310</v>
      </c>
      <c r="U203">
        <v>5300</v>
      </c>
      <c r="V203">
        <v>5292</v>
      </c>
      <c r="W203" s="15">
        <v>5265</v>
      </c>
      <c r="X203">
        <v>5255</v>
      </c>
    </row>
    <row r="204" spans="1:24" x14ac:dyDescent="0.35">
      <c r="A204" t="s">
        <v>37</v>
      </c>
      <c r="B204" t="s">
        <v>23</v>
      </c>
      <c r="C204" t="s">
        <v>76</v>
      </c>
      <c r="D204" t="s">
        <v>807</v>
      </c>
      <c r="E204" t="s">
        <v>24</v>
      </c>
      <c r="F204" t="s">
        <v>24</v>
      </c>
      <c r="G204" t="s">
        <v>38</v>
      </c>
      <c r="H204" t="s">
        <v>25</v>
      </c>
      <c r="I204" t="s">
        <v>808</v>
      </c>
      <c r="J204" t="s">
        <v>26</v>
      </c>
      <c r="K204">
        <v>4420</v>
      </c>
      <c r="L204">
        <v>4452</v>
      </c>
      <c r="M204">
        <v>4451</v>
      </c>
      <c r="N204">
        <v>4499</v>
      </c>
      <c r="O204">
        <v>4533</v>
      </c>
      <c r="P204">
        <v>4508</v>
      </c>
      <c r="Q204">
        <v>4474</v>
      </c>
      <c r="R204">
        <v>4450</v>
      </c>
      <c r="S204">
        <v>4482</v>
      </c>
      <c r="T204">
        <v>4437</v>
      </c>
      <c r="U204">
        <v>4413</v>
      </c>
      <c r="V204">
        <v>4379</v>
      </c>
      <c r="W204" s="15">
        <v>4372</v>
      </c>
      <c r="X204">
        <v>4364</v>
      </c>
    </row>
    <row r="205" spans="1:24" x14ac:dyDescent="0.35">
      <c r="A205" t="s">
        <v>37</v>
      </c>
      <c r="B205" t="s">
        <v>23</v>
      </c>
      <c r="C205" t="s">
        <v>76</v>
      </c>
      <c r="D205" t="s">
        <v>871</v>
      </c>
      <c r="E205" t="s">
        <v>24</v>
      </c>
      <c r="F205" t="s">
        <v>24</v>
      </c>
      <c r="G205" t="s">
        <v>38</v>
      </c>
      <c r="H205" t="s">
        <v>25</v>
      </c>
      <c r="I205" t="s">
        <v>872</v>
      </c>
      <c r="J205" t="s">
        <v>26</v>
      </c>
      <c r="K205">
        <v>1801</v>
      </c>
      <c r="L205">
        <v>1804</v>
      </c>
      <c r="M205">
        <v>1804</v>
      </c>
      <c r="N205">
        <v>1791</v>
      </c>
      <c r="O205">
        <v>1788</v>
      </c>
      <c r="P205">
        <v>1793</v>
      </c>
      <c r="Q205">
        <v>1787</v>
      </c>
      <c r="R205">
        <v>1778</v>
      </c>
      <c r="S205">
        <v>1778</v>
      </c>
      <c r="T205">
        <v>1774</v>
      </c>
      <c r="U205">
        <v>1769</v>
      </c>
      <c r="V205">
        <v>1762</v>
      </c>
      <c r="W205" s="15">
        <v>1756</v>
      </c>
      <c r="X205">
        <v>1754</v>
      </c>
    </row>
    <row r="206" spans="1:24" x14ac:dyDescent="0.35">
      <c r="A206" t="s">
        <v>37</v>
      </c>
      <c r="B206" t="s">
        <v>23</v>
      </c>
      <c r="C206" t="s">
        <v>76</v>
      </c>
      <c r="D206" t="s">
        <v>39</v>
      </c>
      <c r="E206" t="s">
        <v>24</v>
      </c>
      <c r="F206" t="s">
        <v>24</v>
      </c>
      <c r="G206" t="s">
        <v>38</v>
      </c>
      <c r="H206" t="s">
        <v>31</v>
      </c>
      <c r="I206" t="s">
        <v>1006</v>
      </c>
      <c r="J206" t="s">
        <v>26</v>
      </c>
      <c r="K206">
        <v>34854</v>
      </c>
      <c r="L206">
        <v>34816</v>
      </c>
      <c r="M206">
        <v>34848</v>
      </c>
      <c r="N206">
        <v>34653</v>
      </c>
      <c r="O206">
        <v>34605</v>
      </c>
      <c r="P206">
        <v>34723</v>
      </c>
      <c r="Q206">
        <v>34628</v>
      </c>
      <c r="R206">
        <v>34601</v>
      </c>
      <c r="S206">
        <v>34745</v>
      </c>
      <c r="T206">
        <v>34826</v>
      </c>
      <c r="U206">
        <v>34941</v>
      </c>
      <c r="V206">
        <v>35068</v>
      </c>
      <c r="W206" s="15">
        <v>35089</v>
      </c>
      <c r="X206">
        <v>35095</v>
      </c>
    </row>
    <row r="207" spans="1:24" x14ac:dyDescent="0.35">
      <c r="A207" t="s">
        <v>37</v>
      </c>
      <c r="B207" t="s">
        <v>23</v>
      </c>
      <c r="C207" t="s">
        <v>77</v>
      </c>
      <c r="D207" t="s">
        <v>365</v>
      </c>
      <c r="E207" t="s">
        <v>24</v>
      </c>
      <c r="F207" t="s">
        <v>24</v>
      </c>
      <c r="G207" t="s">
        <v>38</v>
      </c>
      <c r="H207" t="s">
        <v>25</v>
      </c>
      <c r="I207" t="s">
        <v>366</v>
      </c>
      <c r="J207" t="s">
        <v>26</v>
      </c>
      <c r="K207">
        <v>10292</v>
      </c>
      <c r="L207">
        <v>10331</v>
      </c>
      <c r="M207">
        <v>10340</v>
      </c>
      <c r="N207">
        <v>10196</v>
      </c>
      <c r="O207">
        <v>10040</v>
      </c>
      <c r="P207">
        <v>10040</v>
      </c>
      <c r="Q207">
        <v>10029</v>
      </c>
      <c r="R207">
        <v>9901</v>
      </c>
      <c r="S207">
        <v>9761</v>
      </c>
      <c r="T207">
        <v>9633</v>
      </c>
      <c r="U207">
        <v>9433</v>
      </c>
      <c r="V207">
        <v>9395</v>
      </c>
      <c r="W207" s="15">
        <v>9271</v>
      </c>
      <c r="X207">
        <v>9232</v>
      </c>
    </row>
    <row r="208" spans="1:24" x14ac:dyDescent="0.35">
      <c r="A208" t="s">
        <v>37</v>
      </c>
      <c r="B208" t="s">
        <v>23</v>
      </c>
      <c r="C208" t="s">
        <v>77</v>
      </c>
      <c r="D208" t="s">
        <v>865</v>
      </c>
      <c r="E208" t="s">
        <v>24</v>
      </c>
      <c r="F208" t="s">
        <v>24</v>
      </c>
      <c r="G208" t="s">
        <v>38</v>
      </c>
      <c r="H208" t="s">
        <v>25</v>
      </c>
      <c r="I208" t="s">
        <v>866</v>
      </c>
      <c r="J208" t="s">
        <v>26</v>
      </c>
      <c r="K208">
        <v>452</v>
      </c>
      <c r="L208">
        <v>459</v>
      </c>
      <c r="M208">
        <v>458</v>
      </c>
      <c r="N208">
        <v>452</v>
      </c>
      <c r="O208">
        <v>447</v>
      </c>
      <c r="P208">
        <v>443</v>
      </c>
      <c r="Q208">
        <v>442</v>
      </c>
      <c r="R208">
        <v>439</v>
      </c>
      <c r="S208">
        <v>435</v>
      </c>
      <c r="T208">
        <v>428</v>
      </c>
      <c r="U208">
        <v>422</v>
      </c>
      <c r="V208">
        <v>421</v>
      </c>
      <c r="W208" s="15">
        <v>419</v>
      </c>
      <c r="X208">
        <v>418</v>
      </c>
    </row>
    <row r="209" spans="1:24" x14ac:dyDescent="0.35">
      <c r="A209" t="s">
        <v>37</v>
      </c>
      <c r="B209" t="s">
        <v>23</v>
      </c>
      <c r="C209" t="s">
        <v>77</v>
      </c>
      <c r="D209" t="s">
        <v>39</v>
      </c>
      <c r="E209" t="s">
        <v>24</v>
      </c>
      <c r="F209" t="s">
        <v>24</v>
      </c>
      <c r="G209" t="s">
        <v>38</v>
      </c>
      <c r="H209" t="s">
        <v>31</v>
      </c>
      <c r="I209" t="s">
        <v>1007</v>
      </c>
      <c r="J209" t="s">
        <v>26</v>
      </c>
      <c r="K209">
        <v>8043</v>
      </c>
      <c r="L209">
        <v>8015</v>
      </c>
      <c r="M209">
        <v>8013</v>
      </c>
      <c r="N209">
        <v>7902</v>
      </c>
      <c r="O209">
        <v>7795</v>
      </c>
      <c r="P209">
        <v>7758</v>
      </c>
      <c r="Q209">
        <v>7772</v>
      </c>
      <c r="R209">
        <v>7700</v>
      </c>
      <c r="S209">
        <v>7624</v>
      </c>
      <c r="T209">
        <v>7545</v>
      </c>
      <c r="U209">
        <v>7426</v>
      </c>
      <c r="V209">
        <v>7428</v>
      </c>
      <c r="W209" s="15">
        <v>7371</v>
      </c>
      <c r="X209">
        <v>7352</v>
      </c>
    </row>
    <row r="210" spans="1:24" x14ac:dyDescent="0.35">
      <c r="A210" t="s">
        <v>37</v>
      </c>
      <c r="B210" t="s">
        <v>23</v>
      </c>
      <c r="C210" t="s">
        <v>78</v>
      </c>
      <c r="D210" t="s">
        <v>631</v>
      </c>
      <c r="E210" t="s">
        <v>24</v>
      </c>
      <c r="F210" t="s">
        <v>24</v>
      </c>
      <c r="G210" t="s">
        <v>38</v>
      </c>
      <c r="H210" t="s">
        <v>25</v>
      </c>
      <c r="I210" t="s">
        <v>632</v>
      </c>
      <c r="J210" t="s">
        <v>26</v>
      </c>
      <c r="K210">
        <v>7652</v>
      </c>
      <c r="L210">
        <v>7652</v>
      </c>
      <c r="M210">
        <v>7655</v>
      </c>
      <c r="N210">
        <v>7803</v>
      </c>
      <c r="O210">
        <v>7844</v>
      </c>
      <c r="P210">
        <v>7881</v>
      </c>
      <c r="Q210">
        <v>7892</v>
      </c>
      <c r="R210">
        <v>7875</v>
      </c>
      <c r="S210">
        <v>7793</v>
      </c>
      <c r="T210">
        <v>7808</v>
      </c>
      <c r="U210">
        <v>7826</v>
      </c>
      <c r="V210">
        <v>7868</v>
      </c>
      <c r="W210" s="15">
        <v>7869</v>
      </c>
      <c r="X210">
        <v>7866</v>
      </c>
    </row>
    <row r="211" spans="1:24" x14ac:dyDescent="0.35">
      <c r="A211" t="s">
        <v>37</v>
      </c>
      <c r="B211" t="s">
        <v>23</v>
      </c>
      <c r="C211" t="s">
        <v>78</v>
      </c>
      <c r="D211" t="s">
        <v>760</v>
      </c>
      <c r="E211" t="s">
        <v>24</v>
      </c>
      <c r="F211" t="s">
        <v>24</v>
      </c>
      <c r="G211" t="s">
        <v>38</v>
      </c>
      <c r="H211" t="s">
        <v>25</v>
      </c>
      <c r="I211" t="s">
        <v>761</v>
      </c>
      <c r="J211" t="s">
        <v>26</v>
      </c>
      <c r="K211">
        <v>330</v>
      </c>
      <c r="L211">
        <v>326</v>
      </c>
      <c r="M211">
        <v>326</v>
      </c>
      <c r="N211">
        <v>327</v>
      </c>
      <c r="O211">
        <v>327</v>
      </c>
      <c r="P211">
        <v>327</v>
      </c>
      <c r="Q211">
        <v>327</v>
      </c>
      <c r="R211">
        <v>325</v>
      </c>
      <c r="S211">
        <v>321</v>
      </c>
      <c r="T211">
        <v>320</v>
      </c>
      <c r="U211">
        <v>320</v>
      </c>
      <c r="V211">
        <v>323</v>
      </c>
      <c r="W211" s="15">
        <v>323</v>
      </c>
      <c r="X211">
        <v>323</v>
      </c>
    </row>
    <row r="212" spans="1:24" x14ac:dyDescent="0.35">
      <c r="A212" t="s">
        <v>37</v>
      </c>
      <c r="B212" t="s">
        <v>23</v>
      </c>
      <c r="C212" t="s">
        <v>78</v>
      </c>
      <c r="D212" t="s">
        <v>821</v>
      </c>
      <c r="E212" t="s">
        <v>24</v>
      </c>
      <c r="F212" t="s">
        <v>24</v>
      </c>
      <c r="G212" t="s">
        <v>38</v>
      </c>
      <c r="H212" t="s">
        <v>25</v>
      </c>
      <c r="I212" t="s">
        <v>822</v>
      </c>
      <c r="J212" t="s">
        <v>26</v>
      </c>
      <c r="K212">
        <v>381</v>
      </c>
      <c r="L212">
        <v>404</v>
      </c>
      <c r="M212">
        <v>404</v>
      </c>
      <c r="N212">
        <v>405</v>
      </c>
      <c r="O212">
        <v>405</v>
      </c>
      <c r="P212">
        <v>403</v>
      </c>
      <c r="Q212">
        <v>403</v>
      </c>
      <c r="R212">
        <v>402</v>
      </c>
      <c r="S212">
        <v>400</v>
      </c>
      <c r="T212">
        <v>399</v>
      </c>
      <c r="U212">
        <v>399</v>
      </c>
      <c r="V212">
        <v>399</v>
      </c>
      <c r="W212" s="15">
        <v>401</v>
      </c>
      <c r="X212">
        <v>400</v>
      </c>
    </row>
    <row r="213" spans="1:24" x14ac:dyDescent="0.35">
      <c r="A213" t="s">
        <v>37</v>
      </c>
      <c r="B213" t="s">
        <v>23</v>
      </c>
      <c r="C213" t="s">
        <v>78</v>
      </c>
      <c r="D213" t="s">
        <v>827</v>
      </c>
      <c r="E213" t="s">
        <v>24</v>
      </c>
      <c r="F213" t="s">
        <v>24</v>
      </c>
      <c r="G213" t="s">
        <v>38</v>
      </c>
      <c r="H213" t="s">
        <v>25</v>
      </c>
      <c r="I213" t="s">
        <v>977</v>
      </c>
      <c r="J213" t="s">
        <v>26</v>
      </c>
      <c r="K213">
        <v>623</v>
      </c>
      <c r="L213">
        <v>620</v>
      </c>
      <c r="M213">
        <v>620</v>
      </c>
      <c r="N213">
        <v>624</v>
      </c>
      <c r="O213">
        <v>623</v>
      </c>
      <c r="P213">
        <v>620</v>
      </c>
      <c r="Q213">
        <v>621</v>
      </c>
      <c r="R213">
        <v>620</v>
      </c>
      <c r="S213">
        <v>614</v>
      </c>
      <c r="T213">
        <v>614</v>
      </c>
      <c r="U213">
        <v>613</v>
      </c>
      <c r="V213">
        <v>615</v>
      </c>
      <c r="W213" s="15">
        <v>614</v>
      </c>
      <c r="X213">
        <v>614</v>
      </c>
    </row>
    <row r="214" spans="1:24" x14ac:dyDescent="0.35">
      <c r="A214" t="s">
        <v>37</v>
      </c>
      <c r="B214" t="s">
        <v>23</v>
      </c>
      <c r="C214" t="s">
        <v>78</v>
      </c>
      <c r="D214" t="s">
        <v>39</v>
      </c>
      <c r="E214" t="s">
        <v>24</v>
      </c>
      <c r="F214" t="s">
        <v>24</v>
      </c>
      <c r="G214" t="s">
        <v>38</v>
      </c>
      <c r="H214" t="s">
        <v>31</v>
      </c>
      <c r="I214" t="s">
        <v>1008</v>
      </c>
      <c r="J214" t="s">
        <v>26</v>
      </c>
      <c r="K214">
        <v>18783</v>
      </c>
      <c r="L214">
        <v>18784</v>
      </c>
      <c r="M214">
        <v>18789</v>
      </c>
      <c r="N214">
        <v>18889</v>
      </c>
      <c r="O214">
        <v>18895</v>
      </c>
      <c r="P214">
        <v>18826</v>
      </c>
      <c r="Q214">
        <v>18864</v>
      </c>
      <c r="R214">
        <v>18870</v>
      </c>
      <c r="S214">
        <v>18732</v>
      </c>
      <c r="T214">
        <v>18727</v>
      </c>
      <c r="U214">
        <v>18766</v>
      </c>
      <c r="V214">
        <v>18845</v>
      </c>
      <c r="W214" s="15">
        <v>18883</v>
      </c>
      <c r="X214">
        <v>18873</v>
      </c>
    </row>
    <row r="215" spans="1:24" x14ac:dyDescent="0.35">
      <c r="A215" t="s">
        <v>37</v>
      </c>
      <c r="B215" t="s">
        <v>23</v>
      </c>
      <c r="C215" t="s">
        <v>79</v>
      </c>
      <c r="D215" t="s">
        <v>431</v>
      </c>
      <c r="E215" t="s">
        <v>24</v>
      </c>
      <c r="F215" t="s">
        <v>24</v>
      </c>
      <c r="G215" t="s">
        <v>38</v>
      </c>
      <c r="H215" t="s">
        <v>25</v>
      </c>
      <c r="I215" t="s">
        <v>432</v>
      </c>
      <c r="J215" t="s">
        <v>26</v>
      </c>
      <c r="K215">
        <v>88</v>
      </c>
      <c r="L215">
        <v>89</v>
      </c>
      <c r="M215">
        <v>89</v>
      </c>
      <c r="N215">
        <v>89</v>
      </c>
      <c r="O215">
        <v>89</v>
      </c>
      <c r="P215">
        <v>88</v>
      </c>
      <c r="Q215">
        <v>88</v>
      </c>
      <c r="R215">
        <v>88</v>
      </c>
      <c r="S215">
        <v>88</v>
      </c>
      <c r="T215">
        <v>86</v>
      </c>
      <c r="U215">
        <v>85</v>
      </c>
      <c r="V215">
        <v>85</v>
      </c>
      <c r="W215" s="15">
        <v>85</v>
      </c>
      <c r="X215">
        <v>85</v>
      </c>
    </row>
    <row r="216" spans="1:24" x14ac:dyDescent="0.35">
      <c r="A216" t="s">
        <v>37</v>
      </c>
      <c r="B216" t="s">
        <v>23</v>
      </c>
      <c r="C216" t="s">
        <v>79</v>
      </c>
      <c r="D216" t="s">
        <v>568</v>
      </c>
      <c r="E216" t="s">
        <v>24</v>
      </c>
      <c r="F216" t="s">
        <v>24</v>
      </c>
      <c r="G216" t="s">
        <v>38</v>
      </c>
      <c r="H216" t="s">
        <v>25</v>
      </c>
      <c r="I216" t="s">
        <v>569</v>
      </c>
      <c r="J216" t="s">
        <v>26</v>
      </c>
      <c r="K216">
        <v>464</v>
      </c>
      <c r="L216">
        <v>440</v>
      </c>
      <c r="M216">
        <v>440</v>
      </c>
      <c r="N216">
        <v>443</v>
      </c>
      <c r="O216">
        <v>441</v>
      </c>
      <c r="P216">
        <v>446</v>
      </c>
      <c r="Q216">
        <v>452</v>
      </c>
      <c r="R216">
        <v>450</v>
      </c>
      <c r="S216">
        <v>450</v>
      </c>
      <c r="T216">
        <v>452</v>
      </c>
      <c r="U216">
        <v>449</v>
      </c>
      <c r="V216">
        <v>451</v>
      </c>
      <c r="W216" s="15">
        <v>447</v>
      </c>
      <c r="X216">
        <v>446</v>
      </c>
    </row>
    <row r="217" spans="1:24" x14ac:dyDescent="0.35">
      <c r="A217" t="s">
        <v>37</v>
      </c>
      <c r="B217" t="s">
        <v>23</v>
      </c>
      <c r="C217" t="s">
        <v>79</v>
      </c>
      <c r="D217" t="s">
        <v>657</v>
      </c>
      <c r="E217" t="s">
        <v>24</v>
      </c>
      <c r="F217" t="s">
        <v>24</v>
      </c>
      <c r="G217" t="s">
        <v>38</v>
      </c>
      <c r="H217" t="s">
        <v>25</v>
      </c>
      <c r="I217" t="s">
        <v>959</v>
      </c>
      <c r="J217" t="s">
        <v>26</v>
      </c>
      <c r="K217">
        <v>83</v>
      </c>
      <c r="L217">
        <v>62</v>
      </c>
      <c r="M217">
        <v>62</v>
      </c>
      <c r="N217">
        <v>64</v>
      </c>
      <c r="O217">
        <v>64</v>
      </c>
      <c r="P217">
        <v>64</v>
      </c>
      <c r="Q217">
        <v>62</v>
      </c>
      <c r="R217">
        <v>61</v>
      </c>
      <c r="S217">
        <v>61</v>
      </c>
      <c r="T217">
        <v>61</v>
      </c>
      <c r="U217">
        <v>61</v>
      </c>
      <c r="V217">
        <v>61</v>
      </c>
      <c r="W217" s="15">
        <v>61</v>
      </c>
      <c r="X217">
        <v>60</v>
      </c>
    </row>
    <row r="218" spans="1:24" x14ac:dyDescent="0.35">
      <c r="A218" t="s">
        <v>37</v>
      </c>
      <c r="B218" t="s">
        <v>23</v>
      </c>
      <c r="C218" t="s">
        <v>79</v>
      </c>
      <c r="D218" t="s">
        <v>758</v>
      </c>
      <c r="E218" t="s">
        <v>24</v>
      </c>
      <c r="F218" t="s">
        <v>24</v>
      </c>
      <c r="G218" t="s">
        <v>38</v>
      </c>
      <c r="H218" t="s">
        <v>25</v>
      </c>
      <c r="I218" t="s">
        <v>759</v>
      </c>
      <c r="J218" t="s">
        <v>26</v>
      </c>
      <c r="K218">
        <v>10156</v>
      </c>
      <c r="L218">
        <v>10130</v>
      </c>
      <c r="M218">
        <v>10139</v>
      </c>
      <c r="N218">
        <v>10165</v>
      </c>
      <c r="O218">
        <v>10115</v>
      </c>
      <c r="P218">
        <v>10072</v>
      </c>
      <c r="Q218">
        <v>10056</v>
      </c>
      <c r="R218">
        <v>10005</v>
      </c>
      <c r="S218">
        <v>10023</v>
      </c>
      <c r="T218">
        <v>10066</v>
      </c>
      <c r="U218">
        <v>10040</v>
      </c>
      <c r="V218">
        <v>10041</v>
      </c>
      <c r="W218" s="15">
        <v>9980</v>
      </c>
      <c r="X218">
        <v>9952</v>
      </c>
    </row>
    <row r="219" spans="1:24" x14ac:dyDescent="0.35">
      <c r="A219" t="s">
        <v>37</v>
      </c>
      <c r="B219" t="s">
        <v>23</v>
      </c>
      <c r="C219" t="s">
        <v>79</v>
      </c>
      <c r="D219" t="s">
        <v>786</v>
      </c>
      <c r="E219" t="s">
        <v>24</v>
      </c>
      <c r="F219" t="s">
        <v>24</v>
      </c>
      <c r="G219" t="s">
        <v>38</v>
      </c>
      <c r="H219" t="s">
        <v>25</v>
      </c>
      <c r="I219" t="s">
        <v>787</v>
      </c>
      <c r="J219" t="s">
        <v>26</v>
      </c>
      <c r="K219">
        <v>671</v>
      </c>
      <c r="L219">
        <v>672</v>
      </c>
      <c r="M219">
        <v>673</v>
      </c>
      <c r="N219">
        <v>672</v>
      </c>
      <c r="O219">
        <v>669</v>
      </c>
      <c r="P219">
        <v>665</v>
      </c>
      <c r="Q219">
        <v>664</v>
      </c>
      <c r="R219">
        <v>662</v>
      </c>
      <c r="S219">
        <v>662</v>
      </c>
      <c r="T219">
        <v>664</v>
      </c>
      <c r="U219">
        <v>662</v>
      </c>
      <c r="V219">
        <v>659</v>
      </c>
      <c r="W219" s="15">
        <v>655</v>
      </c>
      <c r="X219">
        <v>653</v>
      </c>
    </row>
    <row r="220" spans="1:24" x14ac:dyDescent="0.35">
      <c r="A220" t="s">
        <v>37</v>
      </c>
      <c r="B220" t="s">
        <v>23</v>
      </c>
      <c r="C220" t="s">
        <v>79</v>
      </c>
      <c r="D220" t="s">
        <v>39</v>
      </c>
      <c r="E220" t="s">
        <v>24</v>
      </c>
      <c r="F220" t="s">
        <v>24</v>
      </c>
      <c r="G220" t="s">
        <v>38</v>
      </c>
      <c r="H220" t="s">
        <v>31</v>
      </c>
      <c r="I220" t="s">
        <v>1009</v>
      </c>
      <c r="J220" t="s">
        <v>26</v>
      </c>
      <c r="K220">
        <v>20868</v>
      </c>
      <c r="L220">
        <v>20956</v>
      </c>
      <c r="M220">
        <v>20993</v>
      </c>
      <c r="N220">
        <v>21009</v>
      </c>
      <c r="O220">
        <v>21001</v>
      </c>
      <c r="P220">
        <v>20912</v>
      </c>
      <c r="Q220">
        <v>20925</v>
      </c>
      <c r="R220">
        <v>20867</v>
      </c>
      <c r="S220">
        <v>20929</v>
      </c>
      <c r="T220">
        <v>21058</v>
      </c>
      <c r="U220">
        <v>20992</v>
      </c>
      <c r="V220">
        <v>21012</v>
      </c>
      <c r="W220" s="15">
        <v>20913</v>
      </c>
      <c r="X220">
        <v>20860</v>
      </c>
    </row>
    <row r="221" spans="1:24" x14ac:dyDescent="0.35">
      <c r="A221" t="s">
        <v>37</v>
      </c>
      <c r="B221" t="s">
        <v>23</v>
      </c>
      <c r="C221" t="s">
        <v>80</v>
      </c>
      <c r="D221" t="s">
        <v>391</v>
      </c>
      <c r="E221" t="s">
        <v>24</v>
      </c>
      <c r="F221" t="s">
        <v>24</v>
      </c>
      <c r="G221" t="s">
        <v>38</v>
      </c>
      <c r="H221" t="s">
        <v>25</v>
      </c>
      <c r="I221" t="s">
        <v>392</v>
      </c>
      <c r="J221" t="s">
        <v>26</v>
      </c>
      <c r="K221">
        <v>3644</v>
      </c>
      <c r="L221">
        <v>3615</v>
      </c>
      <c r="M221">
        <v>3603</v>
      </c>
      <c r="N221">
        <v>3573</v>
      </c>
      <c r="O221">
        <v>3542</v>
      </c>
      <c r="P221">
        <v>3549</v>
      </c>
      <c r="Q221">
        <v>3571</v>
      </c>
      <c r="R221">
        <v>3535</v>
      </c>
      <c r="S221">
        <v>3554</v>
      </c>
      <c r="T221">
        <v>3575</v>
      </c>
      <c r="U221">
        <v>3563</v>
      </c>
      <c r="V221">
        <v>3540</v>
      </c>
      <c r="W221" s="15">
        <v>3562</v>
      </c>
      <c r="X221">
        <v>3561</v>
      </c>
    </row>
    <row r="222" spans="1:24" x14ac:dyDescent="0.35">
      <c r="A222" t="s">
        <v>37</v>
      </c>
      <c r="B222" t="s">
        <v>23</v>
      </c>
      <c r="C222" t="s">
        <v>80</v>
      </c>
      <c r="D222" t="s">
        <v>39</v>
      </c>
      <c r="E222" t="s">
        <v>24</v>
      </c>
      <c r="F222" t="s">
        <v>24</v>
      </c>
      <c r="G222" t="s">
        <v>38</v>
      </c>
      <c r="H222" t="s">
        <v>31</v>
      </c>
      <c r="I222" t="s">
        <v>1010</v>
      </c>
      <c r="J222" t="s">
        <v>26</v>
      </c>
      <c r="K222">
        <v>21046</v>
      </c>
      <c r="L222">
        <v>21077</v>
      </c>
      <c r="M222">
        <v>21046</v>
      </c>
      <c r="N222">
        <v>20796</v>
      </c>
      <c r="O222">
        <v>20658</v>
      </c>
      <c r="P222">
        <v>20670</v>
      </c>
      <c r="Q222">
        <v>20910</v>
      </c>
      <c r="R222">
        <v>20860</v>
      </c>
      <c r="S222">
        <v>21102</v>
      </c>
      <c r="T222">
        <v>21296</v>
      </c>
      <c r="U222">
        <v>21454</v>
      </c>
      <c r="V222">
        <v>21615</v>
      </c>
      <c r="W222" s="15">
        <v>21793</v>
      </c>
      <c r="X222">
        <v>21826</v>
      </c>
    </row>
    <row r="223" spans="1:24" x14ac:dyDescent="0.35">
      <c r="A223" t="s">
        <v>37</v>
      </c>
      <c r="B223" t="s">
        <v>23</v>
      </c>
      <c r="C223" t="s">
        <v>81</v>
      </c>
      <c r="D223" t="s">
        <v>490</v>
      </c>
      <c r="E223" t="s">
        <v>24</v>
      </c>
      <c r="F223" t="s">
        <v>24</v>
      </c>
      <c r="G223" t="s">
        <v>38</v>
      </c>
      <c r="H223" t="s">
        <v>25</v>
      </c>
      <c r="I223" t="s">
        <v>491</v>
      </c>
      <c r="J223" t="s">
        <v>26</v>
      </c>
      <c r="K223">
        <v>1324</v>
      </c>
      <c r="L223">
        <v>1345</v>
      </c>
      <c r="M223">
        <v>1349</v>
      </c>
      <c r="N223">
        <v>1336</v>
      </c>
      <c r="O223">
        <v>1343</v>
      </c>
      <c r="P223">
        <v>1322</v>
      </c>
      <c r="Q223">
        <v>1314</v>
      </c>
      <c r="R223">
        <v>1297</v>
      </c>
      <c r="S223">
        <v>1293</v>
      </c>
      <c r="T223">
        <v>1296</v>
      </c>
      <c r="U223">
        <v>1305</v>
      </c>
      <c r="V223">
        <v>1295</v>
      </c>
      <c r="W223" s="15">
        <v>1305</v>
      </c>
      <c r="X223">
        <v>1308</v>
      </c>
    </row>
    <row r="224" spans="1:24" x14ac:dyDescent="0.35">
      <c r="A224" t="s">
        <v>37</v>
      </c>
      <c r="B224" t="s">
        <v>23</v>
      </c>
      <c r="C224" t="s">
        <v>81</v>
      </c>
      <c r="D224" t="s">
        <v>878</v>
      </c>
      <c r="E224" t="s">
        <v>24</v>
      </c>
      <c r="F224" t="s">
        <v>24</v>
      </c>
      <c r="G224" t="s">
        <v>38</v>
      </c>
      <c r="H224" t="s">
        <v>25</v>
      </c>
      <c r="I224" t="s">
        <v>879</v>
      </c>
      <c r="J224" t="s">
        <v>26</v>
      </c>
      <c r="K224">
        <v>1368</v>
      </c>
      <c r="L224">
        <v>1364</v>
      </c>
      <c r="M224">
        <v>1368</v>
      </c>
      <c r="N224">
        <v>1349</v>
      </c>
      <c r="O224">
        <v>1358</v>
      </c>
      <c r="P224">
        <v>1337</v>
      </c>
      <c r="Q224">
        <v>1327</v>
      </c>
      <c r="R224">
        <v>1310</v>
      </c>
      <c r="S224">
        <v>1305</v>
      </c>
      <c r="T224">
        <v>1313</v>
      </c>
      <c r="U224">
        <v>1323</v>
      </c>
      <c r="V224">
        <v>1319</v>
      </c>
      <c r="W224" s="15">
        <v>1327</v>
      </c>
      <c r="X224">
        <v>1330</v>
      </c>
    </row>
    <row r="225" spans="1:24" x14ac:dyDescent="0.35">
      <c r="A225" t="s">
        <v>37</v>
      </c>
      <c r="B225" t="s">
        <v>23</v>
      </c>
      <c r="C225" t="s">
        <v>81</v>
      </c>
      <c r="D225" t="s">
        <v>39</v>
      </c>
      <c r="E225" t="s">
        <v>24</v>
      </c>
      <c r="F225" t="s">
        <v>24</v>
      </c>
      <c r="G225" t="s">
        <v>38</v>
      </c>
      <c r="H225" t="s">
        <v>31</v>
      </c>
      <c r="I225" t="s">
        <v>1011</v>
      </c>
      <c r="J225" t="s">
        <v>26</v>
      </c>
      <c r="K225">
        <v>5734</v>
      </c>
      <c r="L225">
        <v>5719</v>
      </c>
      <c r="M225">
        <v>5733</v>
      </c>
      <c r="N225">
        <v>5661</v>
      </c>
      <c r="O225">
        <v>5724</v>
      </c>
      <c r="P225">
        <v>5617</v>
      </c>
      <c r="Q225">
        <v>5581</v>
      </c>
      <c r="R225">
        <v>5520</v>
      </c>
      <c r="S225">
        <v>5512</v>
      </c>
      <c r="T225">
        <v>5551</v>
      </c>
      <c r="U225">
        <v>5607</v>
      </c>
      <c r="V225">
        <v>5592</v>
      </c>
      <c r="W225" s="15">
        <v>5641</v>
      </c>
      <c r="X225">
        <v>5654</v>
      </c>
    </row>
    <row r="226" spans="1:24" x14ac:dyDescent="0.35">
      <c r="A226" t="s">
        <v>37</v>
      </c>
      <c r="B226" t="s">
        <v>23</v>
      </c>
      <c r="C226" t="s">
        <v>82</v>
      </c>
      <c r="D226" t="s">
        <v>655</v>
      </c>
      <c r="E226" t="s">
        <v>24</v>
      </c>
      <c r="F226" t="s">
        <v>24</v>
      </c>
      <c r="G226" t="s">
        <v>38</v>
      </c>
      <c r="H226" t="s">
        <v>25</v>
      </c>
      <c r="I226" t="s">
        <v>656</v>
      </c>
      <c r="J226" t="s">
        <v>26</v>
      </c>
      <c r="K226">
        <v>1750</v>
      </c>
      <c r="L226">
        <v>1729</v>
      </c>
      <c r="M226">
        <v>1730</v>
      </c>
      <c r="N226">
        <v>1700</v>
      </c>
      <c r="O226">
        <v>1685</v>
      </c>
      <c r="P226">
        <v>1679</v>
      </c>
      <c r="Q226">
        <v>1672</v>
      </c>
      <c r="R226">
        <v>1674</v>
      </c>
      <c r="S226">
        <v>1697</v>
      </c>
      <c r="T226">
        <v>1711</v>
      </c>
      <c r="U226">
        <v>1721</v>
      </c>
      <c r="V226">
        <v>1732</v>
      </c>
      <c r="W226" s="15">
        <v>1741</v>
      </c>
      <c r="X226">
        <v>1743</v>
      </c>
    </row>
    <row r="227" spans="1:24" x14ac:dyDescent="0.35">
      <c r="A227" t="s">
        <v>37</v>
      </c>
      <c r="B227" t="s">
        <v>23</v>
      </c>
      <c r="C227" t="s">
        <v>82</v>
      </c>
      <c r="D227" t="s">
        <v>724</v>
      </c>
      <c r="E227" t="s">
        <v>24</v>
      </c>
      <c r="F227" t="s">
        <v>24</v>
      </c>
      <c r="G227" t="s">
        <v>38</v>
      </c>
      <c r="H227" t="s">
        <v>25</v>
      </c>
      <c r="I227" t="s">
        <v>725</v>
      </c>
      <c r="J227" t="s">
        <v>26</v>
      </c>
      <c r="K227">
        <v>1951</v>
      </c>
      <c r="L227">
        <v>1918</v>
      </c>
      <c r="M227">
        <v>1926</v>
      </c>
      <c r="N227">
        <v>1896</v>
      </c>
      <c r="O227">
        <v>1879</v>
      </c>
      <c r="P227">
        <v>1870</v>
      </c>
      <c r="Q227">
        <v>1857</v>
      </c>
      <c r="R227">
        <v>1857</v>
      </c>
      <c r="S227">
        <v>1881</v>
      </c>
      <c r="T227">
        <v>1885</v>
      </c>
      <c r="U227">
        <v>1881</v>
      </c>
      <c r="V227">
        <v>1876</v>
      </c>
      <c r="W227" s="15">
        <v>1872</v>
      </c>
      <c r="X227">
        <v>1871</v>
      </c>
    </row>
    <row r="228" spans="1:24" x14ac:dyDescent="0.35">
      <c r="A228" t="s">
        <v>37</v>
      </c>
      <c r="B228" t="s">
        <v>23</v>
      </c>
      <c r="C228" t="s">
        <v>82</v>
      </c>
      <c r="D228" t="s">
        <v>920</v>
      </c>
      <c r="E228" t="s">
        <v>24</v>
      </c>
      <c r="F228" t="s">
        <v>24</v>
      </c>
      <c r="G228" t="s">
        <v>38</v>
      </c>
      <c r="H228" t="s">
        <v>25</v>
      </c>
      <c r="I228" t="s">
        <v>921</v>
      </c>
      <c r="J228" t="s">
        <v>26</v>
      </c>
      <c r="K228">
        <v>4105</v>
      </c>
      <c r="L228">
        <v>4075</v>
      </c>
      <c r="M228">
        <v>4074</v>
      </c>
      <c r="N228">
        <v>4125</v>
      </c>
      <c r="O228">
        <v>4091</v>
      </c>
      <c r="P228">
        <v>4077</v>
      </c>
      <c r="Q228">
        <v>4044</v>
      </c>
      <c r="R228">
        <v>4048</v>
      </c>
      <c r="S228">
        <v>4088</v>
      </c>
      <c r="T228">
        <v>4137</v>
      </c>
      <c r="U228">
        <v>4138</v>
      </c>
      <c r="V228">
        <v>4149</v>
      </c>
      <c r="W228" s="15">
        <v>4124</v>
      </c>
      <c r="X228">
        <v>4118</v>
      </c>
    </row>
    <row r="229" spans="1:24" x14ac:dyDescent="0.35">
      <c r="A229" t="s">
        <v>37</v>
      </c>
      <c r="B229" t="s">
        <v>23</v>
      </c>
      <c r="C229" t="s">
        <v>82</v>
      </c>
      <c r="D229" t="s">
        <v>39</v>
      </c>
      <c r="E229" t="s">
        <v>24</v>
      </c>
      <c r="F229" t="s">
        <v>24</v>
      </c>
      <c r="G229" t="s">
        <v>38</v>
      </c>
      <c r="H229" t="s">
        <v>31</v>
      </c>
      <c r="I229" t="s">
        <v>1012</v>
      </c>
      <c r="J229" t="s">
        <v>26</v>
      </c>
      <c r="K229">
        <v>10732</v>
      </c>
      <c r="L229">
        <v>10812</v>
      </c>
      <c r="M229">
        <v>10827</v>
      </c>
      <c r="N229">
        <v>10682</v>
      </c>
      <c r="O229">
        <v>10630</v>
      </c>
      <c r="P229">
        <v>10617</v>
      </c>
      <c r="Q229">
        <v>10572</v>
      </c>
      <c r="R229">
        <v>10574</v>
      </c>
      <c r="S229">
        <v>10712</v>
      </c>
      <c r="T229">
        <v>10786</v>
      </c>
      <c r="U229">
        <v>10819</v>
      </c>
      <c r="V229">
        <v>10839</v>
      </c>
      <c r="W229" s="15">
        <v>10862</v>
      </c>
      <c r="X229">
        <v>10858</v>
      </c>
    </row>
    <row r="230" spans="1:24" x14ac:dyDescent="0.35">
      <c r="A230" t="s">
        <v>37</v>
      </c>
      <c r="B230" t="s">
        <v>23</v>
      </c>
      <c r="C230" t="s">
        <v>83</v>
      </c>
      <c r="D230" t="s">
        <v>517</v>
      </c>
      <c r="E230" t="s">
        <v>24</v>
      </c>
      <c r="F230" t="s">
        <v>24</v>
      </c>
      <c r="G230" t="s">
        <v>38</v>
      </c>
      <c r="H230" t="s">
        <v>25</v>
      </c>
      <c r="I230" t="s">
        <v>518</v>
      </c>
      <c r="J230" t="s">
        <v>26</v>
      </c>
      <c r="K230">
        <v>962</v>
      </c>
      <c r="L230">
        <v>956</v>
      </c>
      <c r="M230">
        <v>955</v>
      </c>
      <c r="N230">
        <v>973</v>
      </c>
      <c r="O230">
        <v>1006</v>
      </c>
      <c r="P230">
        <v>960</v>
      </c>
      <c r="Q230">
        <v>942</v>
      </c>
      <c r="R230">
        <v>944</v>
      </c>
      <c r="S230">
        <v>952</v>
      </c>
      <c r="T230">
        <v>962</v>
      </c>
      <c r="U230">
        <v>965</v>
      </c>
      <c r="V230">
        <v>964</v>
      </c>
      <c r="W230" s="15">
        <v>952</v>
      </c>
      <c r="X230">
        <v>951</v>
      </c>
    </row>
    <row r="231" spans="1:24" x14ac:dyDescent="0.35">
      <c r="A231" t="s">
        <v>37</v>
      </c>
      <c r="B231" t="s">
        <v>23</v>
      </c>
      <c r="C231" t="s">
        <v>83</v>
      </c>
      <c r="D231" t="s">
        <v>39</v>
      </c>
      <c r="E231" t="s">
        <v>24</v>
      </c>
      <c r="F231" t="s">
        <v>24</v>
      </c>
      <c r="G231" t="s">
        <v>38</v>
      </c>
      <c r="H231" t="s">
        <v>31</v>
      </c>
      <c r="I231" t="s">
        <v>1013</v>
      </c>
      <c r="J231" t="s">
        <v>26</v>
      </c>
      <c r="K231">
        <v>10676</v>
      </c>
      <c r="L231">
        <v>10680</v>
      </c>
      <c r="M231">
        <v>10673</v>
      </c>
      <c r="N231">
        <v>10593</v>
      </c>
      <c r="O231">
        <v>10596</v>
      </c>
      <c r="P231">
        <v>10609</v>
      </c>
      <c r="Q231">
        <v>10589</v>
      </c>
      <c r="R231">
        <v>10597</v>
      </c>
      <c r="S231">
        <v>10669</v>
      </c>
      <c r="T231">
        <v>10747</v>
      </c>
      <c r="U231">
        <v>10837</v>
      </c>
      <c r="V231">
        <v>10874</v>
      </c>
      <c r="W231" s="15">
        <v>10914</v>
      </c>
      <c r="X231">
        <v>10913</v>
      </c>
    </row>
    <row r="232" spans="1:24" x14ac:dyDescent="0.35">
      <c r="A232" t="s">
        <v>37</v>
      </c>
      <c r="B232" t="s">
        <v>23</v>
      </c>
      <c r="C232" t="s">
        <v>84</v>
      </c>
      <c r="D232" t="s">
        <v>326</v>
      </c>
      <c r="E232" t="s">
        <v>24</v>
      </c>
      <c r="F232" t="s">
        <v>24</v>
      </c>
      <c r="G232" t="s">
        <v>38</v>
      </c>
      <c r="H232" t="s">
        <v>25</v>
      </c>
      <c r="I232" t="s">
        <v>327</v>
      </c>
      <c r="J232" t="s">
        <v>26</v>
      </c>
      <c r="K232">
        <v>482</v>
      </c>
      <c r="L232">
        <v>482</v>
      </c>
      <c r="M232">
        <v>482</v>
      </c>
      <c r="N232">
        <v>484</v>
      </c>
      <c r="O232">
        <v>492</v>
      </c>
      <c r="P232">
        <v>493</v>
      </c>
      <c r="Q232">
        <v>495</v>
      </c>
      <c r="R232">
        <v>508</v>
      </c>
      <c r="S232">
        <v>514</v>
      </c>
      <c r="T232">
        <v>514</v>
      </c>
      <c r="U232">
        <v>524</v>
      </c>
      <c r="V232">
        <v>533</v>
      </c>
      <c r="W232" s="15">
        <v>538</v>
      </c>
      <c r="X232">
        <v>540</v>
      </c>
    </row>
    <row r="233" spans="1:24" x14ac:dyDescent="0.35">
      <c r="A233" t="s">
        <v>37</v>
      </c>
      <c r="B233" t="s">
        <v>23</v>
      </c>
      <c r="C233" t="s">
        <v>84</v>
      </c>
      <c r="D233" t="s">
        <v>449</v>
      </c>
      <c r="E233" t="s">
        <v>24</v>
      </c>
      <c r="F233" t="s">
        <v>24</v>
      </c>
      <c r="G233" t="s">
        <v>38</v>
      </c>
      <c r="H233" t="s">
        <v>25</v>
      </c>
      <c r="I233" t="s">
        <v>450</v>
      </c>
      <c r="J233" t="s">
        <v>26</v>
      </c>
      <c r="K233">
        <v>2812</v>
      </c>
      <c r="L233">
        <v>2970</v>
      </c>
      <c r="M233">
        <v>2969</v>
      </c>
      <c r="N233">
        <v>2976</v>
      </c>
      <c r="O233">
        <v>3047</v>
      </c>
      <c r="P233">
        <v>3005</v>
      </c>
      <c r="Q233">
        <v>3037</v>
      </c>
      <c r="R233">
        <v>3093</v>
      </c>
      <c r="S233">
        <v>3126</v>
      </c>
      <c r="T233">
        <v>3143</v>
      </c>
      <c r="U233">
        <v>3159</v>
      </c>
      <c r="V233">
        <v>3199</v>
      </c>
      <c r="W233" s="15">
        <v>3178</v>
      </c>
      <c r="X233">
        <v>3182</v>
      </c>
    </row>
    <row r="234" spans="1:24" x14ac:dyDescent="0.35">
      <c r="A234" t="s">
        <v>37</v>
      </c>
      <c r="B234" t="s">
        <v>23</v>
      </c>
      <c r="C234" t="s">
        <v>84</v>
      </c>
      <c r="D234" t="s">
        <v>595</v>
      </c>
      <c r="E234" t="s">
        <v>24</v>
      </c>
      <c r="F234" t="s">
        <v>24</v>
      </c>
      <c r="G234" t="s">
        <v>38</v>
      </c>
      <c r="H234" t="s">
        <v>25</v>
      </c>
      <c r="I234" t="s">
        <v>596</v>
      </c>
      <c r="J234" t="s">
        <v>26</v>
      </c>
      <c r="K234">
        <v>8047</v>
      </c>
      <c r="L234">
        <v>8239</v>
      </c>
      <c r="M234">
        <v>8242</v>
      </c>
      <c r="N234">
        <v>8234</v>
      </c>
      <c r="O234">
        <v>8283</v>
      </c>
      <c r="P234">
        <v>8209</v>
      </c>
      <c r="Q234">
        <v>8152</v>
      </c>
      <c r="R234">
        <v>8263</v>
      </c>
      <c r="S234">
        <v>8185</v>
      </c>
      <c r="T234">
        <v>8319</v>
      </c>
      <c r="U234">
        <v>8165</v>
      </c>
      <c r="V234">
        <v>8187</v>
      </c>
      <c r="W234" s="15">
        <v>8228</v>
      </c>
      <c r="X234">
        <v>8234</v>
      </c>
    </row>
    <row r="235" spans="1:24" x14ac:dyDescent="0.35">
      <c r="A235" t="s">
        <v>37</v>
      </c>
      <c r="B235" t="s">
        <v>23</v>
      </c>
      <c r="C235" t="s">
        <v>84</v>
      </c>
      <c r="D235" t="s">
        <v>701</v>
      </c>
      <c r="E235" t="s">
        <v>24</v>
      </c>
      <c r="F235" t="s">
        <v>24</v>
      </c>
      <c r="G235" t="s">
        <v>38</v>
      </c>
      <c r="H235" t="s">
        <v>25</v>
      </c>
      <c r="I235" t="s">
        <v>997</v>
      </c>
      <c r="J235" t="s">
        <v>26</v>
      </c>
      <c r="K235">
        <v>6</v>
      </c>
      <c r="L235">
        <v>12</v>
      </c>
      <c r="M235">
        <v>12</v>
      </c>
      <c r="N235">
        <v>12</v>
      </c>
      <c r="O235">
        <v>12</v>
      </c>
      <c r="P235">
        <v>12</v>
      </c>
      <c r="Q235">
        <v>12</v>
      </c>
      <c r="R235">
        <v>12</v>
      </c>
      <c r="S235">
        <v>12</v>
      </c>
      <c r="T235">
        <v>12</v>
      </c>
      <c r="U235">
        <v>12</v>
      </c>
      <c r="V235">
        <v>12</v>
      </c>
      <c r="W235" s="15">
        <v>12</v>
      </c>
      <c r="X235">
        <v>12</v>
      </c>
    </row>
    <row r="236" spans="1:24" x14ac:dyDescent="0.35">
      <c r="A236" t="s">
        <v>37</v>
      </c>
      <c r="B236" t="s">
        <v>23</v>
      </c>
      <c r="C236" t="s">
        <v>84</v>
      </c>
      <c r="D236" t="s">
        <v>726</v>
      </c>
      <c r="E236" t="s">
        <v>24</v>
      </c>
      <c r="F236" t="s">
        <v>24</v>
      </c>
      <c r="G236" t="s">
        <v>38</v>
      </c>
      <c r="H236" t="s">
        <v>25</v>
      </c>
      <c r="I236" t="s">
        <v>727</v>
      </c>
      <c r="J236" t="s">
        <v>26</v>
      </c>
      <c r="K236">
        <v>1334</v>
      </c>
      <c r="L236">
        <v>1343</v>
      </c>
      <c r="M236">
        <v>1342</v>
      </c>
      <c r="N236">
        <v>1354</v>
      </c>
      <c r="O236">
        <v>1357</v>
      </c>
      <c r="P236">
        <v>1349</v>
      </c>
      <c r="Q236">
        <v>1350</v>
      </c>
      <c r="R236">
        <v>1361</v>
      </c>
      <c r="S236">
        <v>1359</v>
      </c>
      <c r="T236">
        <v>1362</v>
      </c>
      <c r="U236">
        <v>1366</v>
      </c>
      <c r="V236">
        <v>1376</v>
      </c>
      <c r="W236" s="15">
        <v>1381</v>
      </c>
      <c r="X236">
        <v>1381</v>
      </c>
    </row>
    <row r="237" spans="1:24" x14ac:dyDescent="0.35">
      <c r="A237" t="s">
        <v>37</v>
      </c>
      <c r="B237" t="s">
        <v>23</v>
      </c>
      <c r="C237" t="s">
        <v>84</v>
      </c>
      <c r="D237" t="s">
        <v>929</v>
      </c>
      <c r="E237" t="s">
        <v>24</v>
      </c>
      <c r="F237" t="s">
        <v>24</v>
      </c>
      <c r="G237" t="s">
        <v>38</v>
      </c>
      <c r="H237" t="s">
        <v>25</v>
      </c>
      <c r="I237" t="s">
        <v>998</v>
      </c>
      <c r="J237" t="s">
        <v>26</v>
      </c>
      <c r="K237">
        <v>2196</v>
      </c>
      <c r="L237">
        <v>2279</v>
      </c>
      <c r="M237">
        <v>2285</v>
      </c>
      <c r="N237">
        <v>2285</v>
      </c>
      <c r="O237">
        <v>2292</v>
      </c>
      <c r="P237">
        <v>2278</v>
      </c>
      <c r="Q237">
        <v>2282</v>
      </c>
      <c r="R237">
        <v>2294</v>
      </c>
      <c r="S237">
        <v>2301</v>
      </c>
      <c r="T237">
        <v>2342</v>
      </c>
      <c r="U237">
        <v>2343</v>
      </c>
      <c r="V237">
        <v>2355</v>
      </c>
      <c r="W237" s="15">
        <v>2565</v>
      </c>
      <c r="X237">
        <v>2634</v>
      </c>
    </row>
    <row r="238" spans="1:24" x14ac:dyDescent="0.35">
      <c r="A238" t="s">
        <v>37</v>
      </c>
      <c r="B238" t="s">
        <v>23</v>
      </c>
      <c r="C238" t="s">
        <v>84</v>
      </c>
      <c r="D238" t="s">
        <v>39</v>
      </c>
      <c r="E238" t="s">
        <v>24</v>
      </c>
      <c r="F238" t="s">
        <v>24</v>
      </c>
      <c r="G238" t="s">
        <v>38</v>
      </c>
      <c r="H238" t="s">
        <v>31</v>
      </c>
      <c r="I238" t="s">
        <v>1014</v>
      </c>
      <c r="J238" t="s">
        <v>26</v>
      </c>
      <c r="K238">
        <v>36530</v>
      </c>
      <c r="L238">
        <v>36348</v>
      </c>
      <c r="M238">
        <v>36387</v>
      </c>
      <c r="N238">
        <v>36573</v>
      </c>
      <c r="O238">
        <v>36833</v>
      </c>
      <c r="P238">
        <v>36811</v>
      </c>
      <c r="Q238">
        <v>37111</v>
      </c>
      <c r="R238">
        <v>37518</v>
      </c>
      <c r="S238">
        <v>37696</v>
      </c>
      <c r="T238">
        <v>38068</v>
      </c>
      <c r="U238">
        <v>38420</v>
      </c>
      <c r="V238">
        <v>38901</v>
      </c>
      <c r="W238" s="15">
        <v>39231</v>
      </c>
      <c r="X238">
        <v>39324</v>
      </c>
    </row>
    <row r="239" spans="1:24" x14ac:dyDescent="0.35">
      <c r="A239" t="s">
        <v>37</v>
      </c>
      <c r="B239" t="s">
        <v>23</v>
      </c>
      <c r="C239" t="s">
        <v>85</v>
      </c>
      <c r="D239" t="s">
        <v>706</v>
      </c>
      <c r="E239" t="s">
        <v>24</v>
      </c>
      <c r="F239" t="s">
        <v>24</v>
      </c>
      <c r="G239" t="s">
        <v>38</v>
      </c>
      <c r="H239" t="s">
        <v>25</v>
      </c>
      <c r="I239" t="s">
        <v>707</v>
      </c>
      <c r="J239" t="s">
        <v>26</v>
      </c>
      <c r="K239">
        <v>2531</v>
      </c>
      <c r="L239">
        <v>2508</v>
      </c>
      <c r="M239">
        <v>2514</v>
      </c>
      <c r="N239">
        <v>2524</v>
      </c>
      <c r="O239">
        <v>2518</v>
      </c>
      <c r="P239">
        <v>2501</v>
      </c>
      <c r="Q239">
        <v>2469</v>
      </c>
      <c r="R239">
        <v>2457</v>
      </c>
      <c r="S239">
        <v>2431</v>
      </c>
      <c r="T239">
        <v>2401</v>
      </c>
      <c r="U239">
        <v>2410</v>
      </c>
      <c r="V239">
        <v>2433</v>
      </c>
      <c r="W239" s="15">
        <v>2442</v>
      </c>
      <c r="X239">
        <v>2444</v>
      </c>
    </row>
    <row r="240" spans="1:24" x14ac:dyDescent="0.35">
      <c r="A240" t="s">
        <v>37</v>
      </c>
      <c r="B240" t="s">
        <v>23</v>
      </c>
      <c r="C240" t="s">
        <v>85</v>
      </c>
      <c r="D240" t="s">
        <v>39</v>
      </c>
      <c r="E240" t="s">
        <v>24</v>
      </c>
      <c r="F240" t="s">
        <v>24</v>
      </c>
      <c r="G240" t="s">
        <v>38</v>
      </c>
      <c r="H240" t="s">
        <v>31</v>
      </c>
      <c r="I240" t="s">
        <v>1015</v>
      </c>
      <c r="J240" t="s">
        <v>26</v>
      </c>
      <c r="K240">
        <v>15713</v>
      </c>
      <c r="L240">
        <v>15732</v>
      </c>
      <c r="M240">
        <v>15773</v>
      </c>
      <c r="N240">
        <v>15703</v>
      </c>
      <c r="O240">
        <v>15646</v>
      </c>
      <c r="P240">
        <v>15519</v>
      </c>
      <c r="Q240">
        <v>15473</v>
      </c>
      <c r="R240">
        <v>15394</v>
      </c>
      <c r="S240">
        <v>15351</v>
      </c>
      <c r="T240">
        <v>15210</v>
      </c>
      <c r="U240">
        <v>15349</v>
      </c>
      <c r="V240">
        <v>15340</v>
      </c>
      <c r="W240" s="15">
        <v>15390</v>
      </c>
      <c r="X240">
        <v>15405</v>
      </c>
    </row>
    <row r="241" spans="1:24" x14ac:dyDescent="0.35">
      <c r="A241" t="s">
        <v>37</v>
      </c>
      <c r="B241" t="s">
        <v>23</v>
      </c>
      <c r="C241" t="s">
        <v>86</v>
      </c>
      <c r="D241" t="s">
        <v>502</v>
      </c>
      <c r="E241" t="s">
        <v>24</v>
      </c>
      <c r="F241" t="s">
        <v>24</v>
      </c>
      <c r="G241" t="s">
        <v>38</v>
      </c>
      <c r="H241" t="s">
        <v>25</v>
      </c>
      <c r="I241" t="s">
        <v>1016</v>
      </c>
      <c r="J241" t="s">
        <v>26</v>
      </c>
      <c r="K241">
        <v>20669</v>
      </c>
      <c r="L241">
        <v>20666</v>
      </c>
      <c r="M241">
        <v>20686</v>
      </c>
      <c r="N241">
        <v>20822</v>
      </c>
      <c r="O241">
        <v>21053</v>
      </c>
      <c r="P241">
        <v>21310</v>
      </c>
      <c r="Q241">
        <v>21587</v>
      </c>
      <c r="R241">
        <v>21828</v>
      </c>
      <c r="S241">
        <v>22161</v>
      </c>
      <c r="T241">
        <v>22608</v>
      </c>
      <c r="U241">
        <v>22921</v>
      </c>
      <c r="V241">
        <v>23768</v>
      </c>
      <c r="W241" s="15">
        <v>23987</v>
      </c>
      <c r="X241">
        <v>24045</v>
      </c>
    </row>
    <row r="242" spans="1:24" x14ac:dyDescent="0.35">
      <c r="A242" t="s">
        <v>37</v>
      </c>
      <c r="B242" t="s">
        <v>23</v>
      </c>
      <c r="C242" t="s">
        <v>86</v>
      </c>
      <c r="D242" t="s">
        <v>608</v>
      </c>
      <c r="E242" t="s">
        <v>24</v>
      </c>
      <c r="F242" t="s">
        <v>24</v>
      </c>
      <c r="G242" t="s">
        <v>38</v>
      </c>
      <c r="H242" t="s">
        <v>25</v>
      </c>
      <c r="I242" t="s">
        <v>609</v>
      </c>
      <c r="J242" t="s">
        <v>26</v>
      </c>
      <c r="K242">
        <v>178874</v>
      </c>
      <c r="L242">
        <v>178137</v>
      </c>
      <c r="M242">
        <v>178269</v>
      </c>
      <c r="N242">
        <v>179978</v>
      </c>
      <c r="O242">
        <v>181136</v>
      </c>
      <c r="P242">
        <v>181839</v>
      </c>
      <c r="Q242">
        <v>182719</v>
      </c>
      <c r="R242">
        <v>184152</v>
      </c>
      <c r="S242">
        <v>185121</v>
      </c>
      <c r="T242">
        <v>187073</v>
      </c>
      <c r="U242">
        <v>187574</v>
      </c>
      <c r="V242">
        <v>187532</v>
      </c>
      <c r="W242" s="15">
        <v>189639</v>
      </c>
      <c r="X242">
        <v>190223</v>
      </c>
    </row>
    <row r="243" spans="1:24" x14ac:dyDescent="0.35">
      <c r="A243" t="s">
        <v>37</v>
      </c>
      <c r="B243" t="s">
        <v>23</v>
      </c>
      <c r="C243" t="s">
        <v>86</v>
      </c>
      <c r="D243" t="s">
        <v>39</v>
      </c>
      <c r="E243" t="s">
        <v>24</v>
      </c>
      <c r="F243" t="s">
        <v>24</v>
      </c>
      <c r="G243" t="s">
        <v>38</v>
      </c>
      <c r="H243" t="s">
        <v>31</v>
      </c>
      <c r="I243" t="s">
        <v>1017</v>
      </c>
      <c r="J243" t="s">
        <v>26</v>
      </c>
      <c r="K243">
        <v>232683</v>
      </c>
      <c r="L243">
        <v>233456</v>
      </c>
      <c r="M243">
        <v>233997</v>
      </c>
      <c r="N243">
        <v>236022</v>
      </c>
      <c r="O243">
        <v>238694</v>
      </c>
      <c r="P243">
        <v>241304</v>
      </c>
      <c r="Q243">
        <v>243806</v>
      </c>
      <c r="R243">
        <v>245571</v>
      </c>
      <c r="S243">
        <v>249128</v>
      </c>
      <c r="T243">
        <v>252296</v>
      </c>
      <c r="U243">
        <v>256292</v>
      </c>
      <c r="V243">
        <v>258837</v>
      </c>
      <c r="W243" s="15">
        <v>260819</v>
      </c>
      <c r="X243">
        <v>261341</v>
      </c>
    </row>
    <row r="244" spans="1:24" x14ac:dyDescent="0.35">
      <c r="A244" t="s">
        <v>37</v>
      </c>
      <c r="B244" t="s">
        <v>23</v>
      </c>
      <c r="C244" t="s">
        <v>87</v>
      </c>
      <c r="D244" t="s">
        <v>794</v>
      </c>
      <c r="E244" t="s">
        <v>24</v>
      </c>
      <c r="F244" t="s">
        <v>24</v>
      </c>
      <c r="G244" t="s">
        <v>38</v>
      </c>
      <c r="H244" t="s">
        <v>25</v>
      </c>
      <c r="I244" t="s">
        <v>795</v>
      </c>
      <c r="J244" t="s">
        <v>26</v>
      </c>
      <c r="K244">
        <v>1795</v>
      </c>
      <c r="L244">
        <v>1795</v>
      </c>
      <c r="M244">
        <v>1793</v>
      </c>
      <c r="N244">
        <v>1781</v>
      </c>
      <c r="O244">
        <v>1760</v>
      </c>
      <c r="P244">
        <v>1758</v>
      </c>
      <c r="Q244">
        <v>1731</v>
      </c>
      <c r="R244">
        <v>1704</v>
      </c>
      <c r="S244">
        <v>1695</v>
      </c>
      <c r="T244">
        <v>1670</v>
      </c>
      <c r="U244">
        <v>1650</v>
      </c>
      <c r="V244">
        <v>1621</v>
      </c>
      <c r="W244" s="15">
        <v>1603</v>
      </c>
      <c r="X244">
        <v>1604</v>
      </c>
    </row>
    <row r="245" spans="1:24" x14ac:dyDescent="0.35">
      <c r="A245" t="s">
        <v>37</v>
      </c>
      <c r="B245" t="s">
        <v>23</v>
      </c>
      <c r="C245" t="s">
        <v>87</v>
      </c>
      <c r="D245" t="s">
        <v>884</v>
      </c>
      <c r="E245" t="s">
        <v>24</v>
      </c>
      <c r="F245" t="s">
        <v>24</v>
      </c>
      <c r="G245" t="s">
        <v>38</v>
      </c>
      <c r="H245" t="s">
        <v>25</v>
      </c>
      <c r="I245" t="s">
        <v>885</v>
      </c>
      <c r="J245" t="s">
        <v>26</v>
      </c>
      <c r="K245">
        <v>4464</v>
      </c>
      <c r="L245">
        <v>4477</v>
      </c>
      <c r="M245">
        <v>4475</v>
      </c>
      <c r="N245">
        <v>4463</v>
      </c>
      <c r="O245">
        <v>4429</v>
      </c>
      <c r="P245">
        <v>4423</v>
      </c>
      <c r="Q245">
        <v>4439</v>
      </c>
      <c r="R245">
        <v>4415</v>
      </c>
      <c r="S245">
        <v>4355</v>
      </c>
      <c r="T245">
        <v>4324</v>
      </c>
      <c r="U245">
        <v>4298</v>
      </c>
      <c r="V245">
        <v>3974</v>
      </c>
      <c r="W245" s="15">
        <v>3982</v>
      </c>
      <c r="X245">
        <v>3984</v>
      </c>
    </row>
    <row r="246" spans="1:24" x14ac:dyDescent="0.35">
      <c r="A246" t="s">
        <v>37</v>
      </c>
      <c r="B246" t="s">
        <v>23</v>
      </c>
      <c r="C246" t="s">
        <v>87</v>
      </c>
      <c r="D246" t="s">
        <v>39</v>
      </c>
      <c r="E246" t="s">
        <v>24</v>
      </c>
      <c r="F246" t="s">
        <v>24</v>
      </c>
      <c r="G246" t="s">
        <v>38</v>
      </c>
      <c r="H246" t="s">
        <v>31</v>
      </c>
      <c r="I246" t="s">
        <v>1018</v>
      </c>
      <c r="J246" t="s">
        <v>26</v>
      </c>
      <c r="K246">
        <v>1573</v>
      </c>
      <c r="L246">
        <v>1560</v>
      </c>
      <c r="M246">
        <v>1559</v>
      </c>
      <c r="N246">
        <v>1550</v>
      </c>
      <c r="O246">
        <v>1529</v>
      </c>
      <c r="P246">
        <v>1531</v>
      </c>
      <c r="Q246">
        <v>1509</v>
      </c>
      <c r="R246">
        <v>1484</v>
      </c>
      <c r="S246">
        <v>1478</v>
      </c>
      <c r="T246">
        <v>1456</v>
      </c>
      <c r="U246">
        <v>1439</v>
      </c>
      <c r="V246">
        <v>1415</v>
      </c>
      <c r="W246" s="15">
        <v>1399</v>
      </c>
      <c r="X246">
        <v>1400</v>
      </c>
    </row>
    <row r="247" spans="1:24" x14ac:dyDescent="0.35">
      <c r="A247" t="s">
        <v>37</v>
      </c>
      <c r="B247" t="s">
        <v>23</v>
      </c>
      <c r="C247" t="s">
        <v>88</v>
      </c>
      <c r="D247" t="s">
        <v>525</v>
      </c>
      <c r="E247" t="s">
        <v>24</v>
      </c>
      <c r="F247" t="s">
        <v>24</v>
      </c>
      <c r="G247" t="s">
        <v>38</v>
      </c>
      <c r="H247" t="s">
        <v>25</v>
      </c>
      <c r="I247" t="s">
        <v>526</v>
      </c>
      <c r="J247" t="s">
        <v>26</v>
      </c>
      <c r="K247">
        <v>647</v>
      </c>
      <c r="L247">
        <v>649</v>
      </c>
      <c r="M247">
        <v>646</v>
      </c>
      <c r="N247">
        <v>646</v>
      </c>
      <c r="O247">
        <v>647</v>
      </c>
      <c r="P247">
        <v>648</v>
      </c>
      <c r="Q247">
        <v>640</v>
      </c>
      <c r="R247">
        <v>635</v>
      </c>
      <c r="S247">
        <v>628</v>
      </c>
      <c r="T247">
        <v>623</v>
      </c>
      <c r="U247">
        <v>614</v>
      </c>
      <c r="V247">
        <v>602</v>
      </c>
      <c r="W247" s="15">
        <v>599</v>
      </c>
      <c r="X247">
        <v>598</v>
      </c>
    </row>
    <row r="248" spans="1:24" x14ac:dyDescent="0.35">
      <c r="A248" t="s">
        <v>37</v>
      </c>
      <c r="B248" t="s">
        <v>23</v>
      </c>
      <c r="C248" t="s">
        <v>88</v>
      </c>
      <c r="D248" t="s">
        <v>555</v>
      </c>
      <c r="E248" t="s">
        <v>24</v>
      </c>
      <c r="F248" t="s">
        <v>24</v>
      </c>
      <c r="G248" t="s">
        <v>38</v>
      </c>
      <c r="H248" t="s">
        <v>25</v>
      </c>
      <c r="I248" t="s">
        <v>556</v>
      </c>
      <c r="J248" t="s">
        <v>26</v>
      </c>
      <c r="K248">
        <v>2255</v>
      </c>
      <c r="L248">
        <v>2262</v>
      </c>
      <c r="M248">
        <v>2250</v>
      </c>
      <c r="N248">
        <v>2237</v>
      </c>
      <c r="O248">
        <v>2228</v>
      </c>
      <c r="P248">
        <v>2220</v>
      </c>
      <c r="Q248">
        <v>2190</v>
      </c>
      <c r="R248">
        <v>2164</v>
      </c>
      <c r="S248">
        <v>2146</v>
      </c>
      <c r="T248">
        <v>2133</v>
      </c>
      <c r="U248">
        <v>2098</v>
      </c>
      <c r="V248">
        <v>2062</v>
      </c>
      <c r="W248" s="15">
        <v>2049</v>
      </c>
      <c r="X248">
        <v>2041</v>
      </c>
    </row>
    <row r="249" spans="1:24" x14ac:dyDescent="0.35">
      <c r="A249" t="s">
        <v>37</v>
      </c>
      <c r="B249" t="s">
        <v>23</v>
      </c>
      <c r="C249" t="s">
        <v>88</v>
      </c>
      <c r="D249" t="s">
        <v>566</v>
      </c>
      <c r="E249" t="s">
        <v>24</v>
      </c>
      <c r="F249" t="s">
        <v>24</v>
      </c>
      <c r="G249" t="s">
        <v>38</v>
      </c>
      <c r="H249" t="s">
        <v>25</v>
      </c>
      <c r="I249" t="s">
        <v>567</v>
      </c>
      <c r="J249" t="s">
        <v>26</v>
      </c>
      <c r="K249">
        <v>945</v>
      </c>
      <c r="L249">
        <v>982</v>
      </c>
      <c r="M249">
        <v>978</v>
      </c>
      <c r="N249">
        <v>972</v>
      </c>
      <c r="O249">
        <v>970</v>
      </c>
      <c r="P249">
        <v>967</v>
      </c>
      <c r="Q249">
        <v>953</v>
      </c>
      <c r="R249">
        <v>948</v>
      </c>
      <c r="S249">
        <v>947</v>
      </c>
      <c r="T249">
        <v>946</v>
      </c>
      <c r="U249">
        <v>938</v>
      </c>
      <c r="V249">
        <v>930</v>
      </c>
      <c r="W249" s="15">
        <v>930</v>
      </c>
      <c r="X249">
        <v>929</v>
      </c>
    </row>
    <row r="250" spans="1:24" x14ac:dyDescent="0.35">
      <c r="A250" t="s">
        <v>37</v>
      </c>
      <c r="B250" t="s">
        <v>23</v>
      </c>
      <c r="C250" t="s">
        <v>88</v>
      </c>
      <c r="D250" t="s">
        <v>799</v>
      </c>
      <c r="E250" t="s">
        <v>24</v>
      </c>
      <c r="F250" t="s">
        <v>24</v>
      </c>
      <c r="G250" t="s">
        <v>38</v>
      </c>
      <c r="H250" t="s">
        <v>25</v>
      </c>
      <c r="I250" t="s">
        <v>800</v>
      </c>
      <c r="J250" t="s">
        <v>26</v>
      </c>
      <c r="K250">
        <v>8445</v>
      </c>
      <c r="L250">
        <v>8420</v>
      </c>
      <c r="M250">
        <v>8381</v>
      </c>
      <c r="N250">
        <v>8353</v>
      </c>
      <c r="O250">
        <v>8328</v>
      </c>
      <c r="P250">
        <v>8286</v>
      </c>
      <c r="Q250">
        <v>8189</v>
      </c>
      <c r="R250">
        <v>8085</v>
      </c>
      <c r="S250">
        <v>8054</v>
      </c>
      <c r="T250">
        <v>7972</v>
      </c>
      <c r="U250">
        <v>7878</v>
      </c>
      <c r="V250">
        <v>7731</v>
      </c>
      <c r="W250" s="15">
        <v>7646</v>
      </c>
      <c r="X250">
        <v>7624</v>
      </c>
    </row>
    <row r="251" spans="1:24" x14ac:dyDescent="0.35">
      <c r="A251" t="s">
        <v>37</v>
      </c>
      <c r="B251" t="s">
        <v>23</v>
      </c>
      <c r="C251" t="s">
        <v>88</v>
      </c>
      <c r="D251" t="s">
        <v>39</v>
      </c>
      <c r="E251" t="s">
        <v>24</v>
      </c>
      <c r="F251" t="s">
        <v>24</v>
      </c>
      <c r="G251" t="s">
        <v>38</v>
      </c>
      <c r="H251" t="s">
        <v>31</v>
      </c>
      <c r="I251" t="s">
        <v>1019</v>
      </c>
      <c r="J251" t="s">
        <v>26</v>
      </c>
      <c r="K251">
        <v>15523</v>
      </c>
      <c r="L251">
        <v>15509</v>
      </c>
      <c r="M251">
        <v>15467</v>
      </c>
      <c r="N251">
        <v>15495</v>
      </c>
      <c r="O251">
        <v>15525</v>
      </c>
      <c r="P251">
        <v>15457</v>
      </c>
      <c r="Q251">
        <v>15387</v>
      </c>
      <c r="R251">
        <v>15075</v>
      </c>
      <c r="S251">
        <v>13544</v>
      </c>
      <c r="T251">
        <v>14414</v>
      </c>
      <c r="U251">
        <v>14452</v>
      </c>
      <c r="V251">
        <v>14283</v>
      </c>
      <c r="W251" s="15">
        <v>14282</v>
      </c>
      <c r="X251">
        <v>14259</v>
      </c>
    </row>
    <row r="252" spans="1:24" x14ac:dyDescent="0.35">
      <c r="A252" t="s">
        <v>37</v>
      </c>
      <c r="B252" t="s">
        <v>23</v>
      </c>
      <c r="C252" t="s">
        <v>89</v>
      </c>
      <c r="D252" t="s">
        <v>496</v>
      </c>
      <c r="E252" t="s">
        <v>24</v>
      </c>
      <c r="F252" t="s">
        <v>24</v>
      </c>
      <c r="G252" t="s">
        <v>38</v>
      </c>
      <c r="H252" t="s">
        <v>25</v>
      </c>
      <c r="I252" t="s">
        <v>497</v>
      </c>
      <c r="J252" t="s">
        <v>26</v>
      </c>
      <c r="K252">
        <v>465</v>
      </c>
      <c r="L252">
        <v>461</v>
      </c>
      <c r="M252">
        <v>462</v>
      </c>
      <c r="N252">
        <v>463</v>
      </c>
      <c r="O252">
        <v>463</v>
      </c>
      <c r="P252">
        <v>461</v>
      </c>
      <c r="Q252">
        <v>464</v>
      </c>
      <c r="R252">
        <v>467</v>
      </c>
      <c r="S252">
        <v>472</v>
      </c>
      <c r="T252">
        <v>475</v>
      </c>
      <c r="U252">
        <v>479</v>
      </c>
      <c r="V252">
        <v>482</v>
      </c>
      <c r="W252" s="15">
        <v>485</v>
      </c>
      <c r="X252">
        <v>485</v>
      </c>
    </row>
    <row r="253" spans="1:24" x14ac:dyDescent="0.35">
      <c r="A253" t="s">
        <v>37</v>
      </c>
      <c r="B253" t="s">
        <v>23</v>
      </c>
      <c r="C253" t="s">
        <v>89</v>
      </c>
      <c r="D253" t="s">
        <v>623</v>
      </c>
      <c r="E253" t="s">
        <v>24</v>
      </c>
      <c r="F253" t="s">
        <v>24</v>
      </c>
      <c r="G253" t="s">
        <v>38</v>
      </c>
      <c r="H253" t="s">
        <v>25</v>
      </c>
      <c r="I253" t="s">
        <v>624</v>
      </c>
      <c r="J253" t="s">
        <v>26</v>
      </c>
      <c r="K253">
        <v>10428</v>
      </c>
      <c r="L253">
        <v>10503</v>
      </c>
      <c r="M253">
        <v>10526</v>
      </c>
      <c r="N253">
        <v>10620</v>
      </c>
      <c r="O253">
        <v>10593</v>
      </c>
      <c r="P253">
        <v>10565</v>
      </c>
      <c r="Q253">
        <v>10614</v>
      </c>
      <c r="R253">
        <v>10722</v>
      </c>
      <c r="S253">
        <v>10798</v>
      </c>
      <c r="T253">
        <v>10860</v>
      </c>
      <c r="U253">
        <v>10949</v>
      </c>
      <c r="V253">
        <v>11026</v>
      </c>
      <c r="W253" s="15">
        <v>11060</v>
      </c>
      <c r="X253">
        <v>11066</v>
      </c>
    </row>
    <row r="254" spans="1:24" x14ac:dyDescent="0.35">
      <c r="A254" t="s">
        <v>37</v>
      </c>
      <c r="B254" t="s">
        <v>23</v>
      </c>
      <c r="C254" t="s">
        <v>89</v>
      </c>
      <c r="D254" t="s">
        <v>643</v>
      </c>
      <c r="E254" t="s">
        <v>24</v>
      </c>
      <c r="F254" t="s">
        <v>24</v>
      </c>
      <c r="G254" t="s">
        <v>38</v>
      </c>
      <c r="H254" t="s">
        <v>25</v>
      </c>
      <c r="I254" t="s">
        <v>644</v>
      </c>
      <c r="J254" t="s">
        <v>26</v>
      </c>
      <c r="K254">
        <v>1714</v>
      </c>
      <c r="L254">
        <v>1689</v>
      </c>
      <c r="M254">
        <v>1693</v>
      </c>
      <c r="N254">
        <v>1697</v>
      </c>
      <c r="O254">
        <v>1699</v>
      </c>
      <c r="P254">
        <v>1692</v>
      </c>
      <c r="Q254">
        <v>1703</v>
      </c>
      <c r="R254">
        <v>1711</v>
      </c>
      <c r="S254">
        <v>1731</v>
      </c>
      <c r="T254">
        <v>1744</v>
      </c>
      <c r="U254">
        <v>1765</v>
      </c>
      <c r="V254">
        <v>1776</v>
      </c>
      <c r="W254" s="15">
        <v>1782</v>
      </c>
      <c r="X254">
        <v>1781</v>
      </c>
    </row>
    <row r="255" spans="1:24" x14ac:dyDescent="0.35">
      <c r="A255" t="s">
        <v>37</v>
      </c>
      <c r="B255" t="s">
        <v>23</v>
      </c>
      <c r="C255" t="s">
        <v>89</v>
      </c>
      <c r="D255" t="s">
        <v>815</v>
      </c>
      <c r="E255" t="s">
        <v>24</v>
      </c>
      <c r="F255" t="s">
        <v>24</v>
      </c>
      <c r="G255" t="s">
        <v>38</v>
      </c>
      <c r="H255" t="s">
        <v>25</v>
      </c>
      <c r="I255" t="s">
        <v>816</v>
      </c>
      <c r="J255" t="s">
        <v>26</v>
      </c>
      <c r="K255">
        <v>782</v>
      </c>
      <c r="L255">
        <v>789</v>
      </c>
      <c r="M255">
        <v>791</v>
      </c>
      <c r="N255">
        <v>793</v>
      </c>
      <c r="O255">
        <v>794</v>
      </c>
      <c r="P255">
        <v>791</v>
      </c>
      <c r="Q255">
        <v>794</v>
      </c>
      <c r="R255">
        <v>796</v>
      </c>
      <c r="S255">
        <v>806</v>
      </c>
      <c r="T255">
        <v>809</v>
      </c>
      <c r="U255">
        <v>815</v>
      </c>
      <c r="V255">
        <v>819</v>
      </c>
      <c r="W255" s="15">
        <v>823</v>
      </c>
      <c r="X255">
        <v>824</v>
      </c>
    </row>
    <row r="256" spans="1:24" x14ac:dyDescent="0.35">
      <c r="A256" t="s">
        <v>37</v>
      </c>
      <c r="B256" t="s">
        <v>23</v>
      </c>
      <c r="C256" t="s">
        <v>89</v>
      </c>
      <c r="D256" t="s">
        <v>39</v>
      </c>
      <c r="E256" t="s">
        <v>24</v>
      </c>
      <c r="F256" t="s">
        <v>24</v>
      </c>
      <c r="G256" t="s">
        <v>38</v>
      </c>
      <c r="H256" t="s">
        <v>31</v>
      </c>
      <c r="I256" t="s">
        <v>1020</v>
      </c>
      <c r="J256" t="s">
        <v>26</v>
      </c>
      <c r="K256">
        <v>28158</v>
      </c>
      <c r="L256">
        <v>28417</v>
      </c>
      <c r="M256">
        <v>28499</v>
      </c>
      <c r="N256">
        <v>28592</v>
      </c>
      <c r="O256">
        <v>28613</v>
      </c>
      <c r="P256">
        <v>28528</v>
      </c>
      <c r="Q256">
        <v>28738</v>
      </c>
      <c r="R256">
        <v>28911</v>
      </c>
      <c r="S256">
        <v>29280</v>
      </c>
      <c r="T256">
        <v>29518</v>
      </c>
      <c r="U256">
        <v>29806</v>
      </c>
      <c r="V256">
        <v>30060</v>
      </c>
      <c r="W256" s="15">
        <v>30240</v>
      </c>
      <c r="X256">
        <v>30276</v>
      </c>
    </row>
    <row r="257" spans="1:24" x14ac:dyDescent="0.35">
      <c r="A257" t="s">
        <v>37</v>
      </c>
      <c r="B257" t="s">
        <v>23</v>
      </c>
      <c r="C257" t="s">
        <v>90</v>
      </c>
      <c r="D257" t="s">
        <v>572</v>
      </c>
      <c r="E257" t="s">
        <v>24</v>
      </c>
      <c r="F257" t="s">
        <v>24</v>
      </c>
      <c r="G257" t="s">
        <v>38</v>
      </c>
      <c r="H257" t="s">
        <v>25</v>
      </c>
      <c r="I257" t="s">
        <v>573</v>
      </c>
      <c r="J257" t="s">
        <v>26</v>
      </c>
      <c r="K257">
        <v>3757</v>
      </c>
      <c r="L257">
        <v>3737</v>
      </c>
      <c r="M257">
        <v>3738</v>
      </c>
      <c r="N257">
        <v>3727</v>
      </c>
      <c r="O257">
        <v>3666</v>
      </c>
      <c r="P257">
        <v>3673</v>
      </c>
      <c r="Q257">
        <v>3625</v>
      </c>
      <c r="R257">
        <v>3622</v>
      </c>
      <c r="S257">
        <v>3626</v>
      </c>
      <c r="T257">
        <v>3660</v>
      </c>
      <c r="U257">
        <v>3673</v>
      </c>
      <c r="V257">
        <v>3826</v>
      </c>
      <c r="W257" s="15">
        <v>3937</v>
      </c>
      <c r="X257">
        <v>3968</v>
      </c>
    </row>
    <row r="258" spans="1:24" x14ac:dyDescent="0.35">
      <c r="A258" t="s">
        <v>37</v>
      </c>
      <c r="B258" t="s">
        <v>23</v>
      </c>
      <c r="C258" t="s">
        <v>90</v>
      </c>
      <c r="D258" t="s">
        <v>39</v>
      </c>
      <c r="E258" t="s">
        <v>24</v>
      </c>
      <c r="F258" t="s">
        <v>24</v>
      </c>
      <c r="G258" t="s">
        <v>38</v>
      </c>
      <c r="H258" t="s">
        <v>31</v>
      </c>
      <c r="I258" t="s">
        <v>1021</v>
      </c>
      <c r="J258" t="s">
        <v>26</v>
      </c>
      <c r="K258">
        <v>8404</v>
      </c>
      <c r="L258">
        <v>8433</v>
      </c>
      <c r="M258">
        <v>8437</v>
      </c>
      <c r="N258">
        <v>8424</v>
      </c>
      <c r="O258">
        <v>8284</v>
      </c>
      <c r="P258">
        <v>8328</v>
      </c>
      <c r="Q258">
        <v>8268</v>
      </c>
      <c r="R258">
        <v>8262</v>
      </c>
      <c r="S258">
        <v>8268</v>
      </c>
      <c r="T258">
        <v>8368</v>
      </c>
      <c r="U258">
        <v>8432</v>
      </c>
      <c r="V258">
        <v>8441</v>
      </c>
      <c r="W258" s="15">
        <v>8415</v>
      </c>
      <c r="X258">
        <v>8395</v>
      </c>
    </row>
    <row r="259" spans="1:24" x14ac:dyDescent="0.35">
      <c r="A259" t="s">
        <v>37</v>
      </c>
      <c r="B259" t="s">
        <v>23</v>
      </c>
      <c r="C259" t="s">
        <v>91</v>
      </c>
      <c r="D259" t="s">
        <v>313</v>
      </c>
      <c r="E259" t="s">
        <v>24</v>
      </c>
      <c r="F259" t="s">
        <v>24</v>
      </c>
      <c r="G259" t="s">
        <v>38</v>
      </c>
      <c r="H259" t="s">
        <v>25</v>
      </c>
      <c r="I259" t="s">
        <v>991</v>
      </c>
      <c r="J259" t="s">
        <v>26</v>
      </c>
      <c r="K259">
        <v>124</v>
      </c>
      <c r="L259">
        <v>135</v>
      </c>
      <c r="M259">
        <v>135</v>
      </c>
      <c r="N259">
        <v>137</v>
      </c>
      <c r="O259">
        <v>134</v>
      </c>
      <c r="P259">
        <v>136</v>
      </c>
      <c r="Q259">
        <v>136</v>
      </c>
      <c r="R259">
        <v>137</v>
      </c>
      <c r="S259">
        <v>136</v>
      </c>
      <c r="T259">
        <v>137</v>
      </c>
      <c r="U259">
        <v>137</v>
      </c>
      <c r="V259">
        <v>139</v>
      </c>
      <c r="W259" s="15">
        <v>139</v>
      </c>
      <c r="X259">
        <v>138</v>
      </c>
    </row>
    <row r="260" spans="1:24" x14ac:dyDescent="0.35">
      <c r="A260" t="s">
        <v>37</v>
      </c>
      <c r="B260" t="s">
        <v>23</v>
      </c>
      <c r="C260" t="s">
        <v>91</v>
      </c>
      <c r="D260" t="s">
        <v>503</v>
      </c>
      <c r="E260" t="s">
        <v>24</v>
      </c>
      <c r="F260" t="s">
        <v>24</v>
      </c>
      <c r="G260" t="s">
        <v>38</v>
      </c>
      <c r="H260" t="s">
        <v>25</v>
      </c>
      <c r="I260" t="s">
        <v>504</v>
      </c>
      <c r="J260" t="s">
        <v>26</v>
      </c>
      <c r="K260">
        <v>6827</v>
      </c>
      <c r="L260">
        <v>6779</v>
      </c>
      <c r="M260">
        <v>6780</v>
      </c>
      <c r="N260">
        <v>6798</v>
      </c>
      <c r="O260">
        <v>6987</v>
      </c>
      <c r="P260">
        <v>7000</v>
      </c>
      <c r="Q260">
        <v>6973</v>
      </c>
      <c r="R260">
        <v>6992</v>
      </c>
      <c r="S260">
        <v>6978</v>
      </c>
      <c r="T260">
        <v>7066</v>
      </c>
      <c r="U260">
        <v>7115</v>
      </c>
      <c r="V260">
        <v>7059</v>
      </c>
      <c r="W260" s="15">
        <v>7023</v>
      </c>
      <c r="X260">
        <v>7009</v>
      </c>
    </row>
    <row r="261" spans="1:24" x14ac:dyDescent="0.35">
      <c r="A261" t="s">
        <v>37</v>
      </c>
      <c r="B261" t="s">
        <v>23</v>
      </c>
      <c r="C261" t="s">
        <v>91</v>
      </c>
      <c r="D261" t="s">
        <v>766</v>
      </c>
      <c r="E261" t="s">
        <v>24</v>
      </c>
      <c r="F261" t="s">
        <v>24</v>
      </c>
      <c r="G261" t="s">
        <v>38</v>
      </c>
      <c r="H261" t="s">
        <v>25</v>
      </c>
      <c r="I261" t="s">
        <v>1022</v>
      </c>
      <c r="J261" t="s">
        <v>26</v>
      </c>
      <c r="K261">
        <v>377</v>
      </c>
      <c r="L261">
        <v>378</v>
      </c>
      <c r="M261">
        <v>378</v>
      </c>
      <c r="N261">
        <v>377</v>
      </c>
      <c r="O261">
        <v>375</v>
      </c>
      <c r="P261">
        <v>376</v>
      </c>
      <c r="Q261">
        <v>375</v>
      </c>
      <c r="R261">
        <v>377</v>
      </c>
      <c r="S261">
        <v>376</v>
      </c>
      <c r="T261">
        <v>379</v>
      </c>
      <c r="U261">
        <v>383</v>
      </c>
      <c r="V261">
        <v>385</v>
      </c>
      <c r="W261" s="15">
        <v>386</v>
      </c>
      <c r="X261">
        <v>386</v>
      </c>
    </row>
    <row r="262" spans="1:24" x14ac:dyDescent="0.35">
      <c r="A262" t="s">
        <v>37</v>
      </c>
      <c r="B262" t="s">
        <v>23</v>
      </c>
      <c r="C262" t="s">
        <v>91</v>
      </c>
      <c r="D262" t="s">
        <v>39</v>
      </c>
      <c r="E262" t="s">
        <v>24</v>
      </c>
      <c r="F262" t="s">
        <v>24</v>
      </c>
      <c r="G262" t="s">
        <v>38</v>
      </c>
      <c r="H262" t="s">
        <v>31</v>
      </c>
      <c r="I262" t="s">
        <v>1023</v>
      </c>
      <c r="J262" t="s">
        <v>26</v>
      </c>
      <c r="K262">
        <v>26033</v>
      </c>
      <c r="L262">
        <v>26059</v>
      </c>
      <c r="M262">
        <v>26085</v>
      </c>
      <c r="N262">
        <v>26074</v>
      </c>
      <c r="O262">
        <v>25890</v>
      </c>
      <c r="P262">
        <v>26003</v>
      </c>
      <c r="Q262">
        <v>25981</v>
      </c>
      <c r="R262">
        <v>26128</v>
      </c>
      <c r="S262">
        <v>26126</v>
      </c>
      <c r="T262">
        <v>26359</v>
      </c>
      <c r="U262">
        <v>26622</v>
      </c>
      <c r="V262">
        <v>26853</v>
      </c>
      <c r="W262" s="15">
        <v>26988</v>
      </c>
      <c r="X262">
        <v>27007</v>
      </c>
    </row>
    <row r="263" spans="1:24" x14ac:dyDescent="0.35">
      <c r="A263" t="s">
        <v>37</v>
      </c>
      <c r="B263" t="s">
        <v>23</v>
      </c>
      <c r="C263" t="s">
        <v>92</v>
      </c>
      <c r="D263" t="s">
        <v>502</v>
      </c>
      <c r="E263" t="s">
        <v>24</v>
      </c>
      <c r="F263" t="s">
        <v>24</v>
      </c>
      <c r="G263" t="s">
        <v>38</v>
      </c>
      <c r="H263" t="s">
        <v>25</v>
      </c>
      <c r="I263" t="s">
        <v>1016</v>
      </c>
      <c r="J263" t="s">
        <v>26</v>
      </c>
      <c r="K263">
        <v>7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 s="15">
        <v>0</v>
      </c>
      <c r="X263">
        <v>0</v>
      </c>
    </row>
    <row r="264" spans="1:24" x14ac:dyDescent="0.35">
      <c r="A264" t="s">
        <v>37</v>
      </c>
      <c r="B264" t="s">
        <v>23</v>
      </c>
      <c r="C264" t="s">
        <v>92</v>
      </c>
      <c r="D264" t="s">
        <v>543</v>
      </c>
      <c r="E264" t="s">
        <v>24</v>
      </c>
      <c r="F264" t="s">
        <v>24</v>
      </c>
      <c r="G264" t="s">
        <v>38</v>
      </c>
      <c r="H264" t="s">
        <v>25</v>
      </c>
      <c r="I264" t="s">
        <v>544</v>
      </c>
      <c r="J264" t="s">
        <v>26</v>
      </c>
      <c r="K264">
        <v>1064</v>
      </c>
      <c r="L264">
        <v>1096</v>
      </c>
      <c r="M264">
        <v>1100</v>
      </c>
      <c r="N264">
        <v>1105</v>
      </c>
      <c r="O264">
        <v>1118</v>
      </c>
      <c r="P264">
        <v>1128</v>
      </c>
      <c r="Q264">
        <v>1136</v>
      </c>
      <c r="R264">
        <v>1142</v>
      </c>
      <c r="S264">
        <v>1153</v>
      </c>
      <c r="T264">
        <v>1173</v>
      </c>
      <c r="U264">
        <v>1191</v>
      </c>
      <c r="V264">
        <v>1216</v>
      </c>
      <c r="W264" s="15">
        <v>1234</v>
      </c>
      <c r="X264">
        <v>1238</v>
      </c>
    </row>
    <row r="265" spans="1:24" x14ac:dyDescent="0.35">
      <c r="A265" t="s">
        <v>37</v>
      </c>
      <c r="B265" t="s">
        <v>23</v>
      </c>
      <c r="C265" t="s">
        <v>92</v>
      </c>
      <c r="D265" t="s">
        <v>627</v>
      </c>
      <c r="E265" t="s">
        <v>24</v>
      </c>
      <c r="F265" t="s">
        <v>24</v>
      </c>
      <c r="G265" t="s">
        <v>38</v>
      </c>
      <c r="H265" t="s">
        <v>25</v>
      </c>
      <c r="I265" t="s">
        <v>628</v>
      </c>
      <c r="J265" t="s">
        <v>26</v>
      </c>
      <c r="K265">
        <v>8642</v>
      </c>
      <c r="L265">
        <v>8557</v>
      </c>
      <c r="M265">
        <v>8582</v>
      </c>
      <c r="N265">
        <v>8649</v>
      </c>
      <c r="O265">
        <v>8780</v>
      </c>
      <c r="P265">
        <v>8860</v>
      </c>
      <c r="Q265">
        <v>8892</v>
      </c>
      <c r="R265">
        <v>8942</v>
      </c>
      <c r="S265">
        <v>9022</v>
      </c>
      <c r="T265">
        <v>9156</v>
      </c>
      <c r="U265">
        <v>9233</v>
      </c>
      <c r="V265">
        <v>9268</v>
      </c>
      <c r="W265" s="15">
        <v>9318</v>
      </c>
      <c r="X265">
        <v>9323</v>
      </c>
    </row>
    <row r="266" spans="1:24" x14ac:dyDescent="0.35">
      <c r="A266" t="s">
        <v>37</v>
      </c>
      <c r="B266" t="s">
        <v>23</v>
      </c>
      <c r="C266" t="s">
        <v>92</v>
      </c>
      <c r="D266" t="s">
        <v>645</v>
      </c>
      <c r="E266" t="s">
        <v>24</v>
      </c>
      <c r="F266" t="s">
        <v>24</v>
      </c>
      <c r="G266" t="s">
        <v>38</v>
      </c>
      <c r="H266" t="s">
        <v>25</v>
      </c>
      <c r="I266" t="s">
        <v>646</v>
      </c>
      <c r="J266" t="s">
        <v>26</v>
      </c>
      <c r="K266">
        <v>5381</v>
      </c>
      <c r="L266">
        <v>5341</v>
      </c>
      <c r="M266">
        <v>5354</v>
      </c>
      <c r="N266">
        <v>5523</v>
      </c>
      <c r="O266">
        <v>5578</v>
      </c>
      <c r="P266">
        <v>5628</v>
      </c>
      <c r="Q266">
        <v>5629</v>
      </c>
      <c r="R266">
        <v>5639</v>
      </c>
      <c r="S266">
        <v>5669</v>
      </c>
      <c r="T266">
        <v>5735</v>
      </c>
      <c r="U266">
        <v>5815</v>
      </c>
      <c r="V266">
        <v>5889</v>
      </c>
      <c r="W266" s="15">
        <v>5985</v>
      </c>
      <c r="X266">
        <v>6009</v>
      </c>
    </row>
    <row r="267" spans="1:24" x14ac:dyDescent="0.35">
      <c r="A267" t="s">
        <v>37</v>
      </c>
      <c r="B267" t="s">
        <v>23</v>
      </c>
      <c r="C267" t="s">
        <v>92</v>
      </c>
      <c r="D267" t="s">
        <v>767</v>
      </c>
      <c r="E267" t="s">
        <v>24</v>
      </c>
      <c r="F267" t="s">
        <v>24</v>
      </c>
      <c r="G267" t="s">
        <v>38</v>
      </c>
      <c r="H267" t="s">
        <v>25</v>
      </c>
      <c r="I267" t="s">
        <v>768</v>
      </c>
      <c r="J267" t="s">
        <v>26</v>
      </c>
      <c r="K267">
        <v>656</v>
      </c>
      <c r="L267">
        <v>652</v>
      </c>
      <c r="M267">
        <v>653</v>
      </c>
      <c r="N267">
        <v>655</v>
      </c>
      <c r="O267">
        <v>666</v>
      </c>
      <c r="P267">
        <v>673</v>
      </c>
      <c r="Q267">
        <v>676</v>
      </c>
      <c r="R267">
        <v>681</v>
      </c>
      <c r="S267">
        <v>687</v>
      </c>
      <c r="T267">
        <v>700</v>
      </c>
      <c r="U267">
        <v>711</v>
      </c>
      <c r="V267">
        <v>726</v>
      </c>
      <c r="W267" s="15">
        <v>735</v>
      </c>
      <c r="X267">
        <v>740</v>
      </c>
    </row>
    <row r="268" spans="1:24" x14ac:dyDescent="0.35">
      <c r="A268" t="s">
        <v>37</v>
      </c>
      <c r="B268" t="s">
        <v>23</v>
      </c>
      <c r="C268" t="s">
        <v>92</v>
      </c>
      <c r="D268" t="s">
        <v>39</v>
      </c>
      <c r="E268" t="s">
        <v>24</v>
      </c>
      <c r="F268" t="s">
        <v>24</v>
      </c>
      <c r="G268" t="s">
        <v>38</v>
      </c>
      <c r="H268" t="s">
        <v>31</v>
      </c>
      <c r="I268" t="s">
        <v>1024</v>
      </c>
      <c r="J268" t="s">
        <v>26</v>
      </c>
      <c r="K268">
        <v>32806</v>
      </c>
      <c r="L268">
        <v>32923</v>
      </c>
      <c r="M268">
        <v>33030</v>
      </c>
      <c r="N268">
        <v>33268</v>
      </c>
      <c r="O268">
        <v>33700</v>
      </c>
      <c r="P268">
        <v>34119</v>
      </c>
      <c r="Q268">
        <v>34280</v>
      </c>
      <c r="R268">
        <v>34546</v>
      </c>
      <c r="S268">
        <v>34896</v>
      </c>
      <c r="T268">
        <v>35555</v>
      </c>
      <c r="U268">
        <v>36202</v>
      </c>
      <c r="V268">
        <v>36940</v>
      </c>
      <c r="W268" s="15">
        <v>37451</v>
      </c>
      <c r="X268">
        <v>37600</v>
      </c>
    </row>
    <row r="269" spans="1:24" x14ac:dyDescent="0.35">
      <c r="A269" t="s">
        <v>37</v>
      </c>
      <c r="B269" t="s">
        <v>23</v>
      </c>
      <c r="C269" t="s">
        <v>93</v>
      </c>
      <c r="D269" t="s">
        <v>316</v>
      </c>
      <c r="E269" t="s">
        <v>24</v>
      </c>
      <c r="F269" t="s">
        <v>24</v>
      </c>
      <c r="G269" t="s">
        <v>38</v>
      </c>
      <c r="H269" t="s">
        <v>25</v>
      </c>
      <c r="I269" t="s">
        <v>317</v>
      </c>
      <c r="J269" t="s">
        <v>26</v>
      </c>
      <c r="K269">
        <v>13458</v>
      </c>
      <c r="L269">
        <v>13703</v>
      </c>
      <c r="M269">
        <v>13672</v>
      </c>
      <c r="N269">
        <v>13683</v>
      </c>
      <c r="O269">
        <v>13744</v>
      </c>
      <c r="P269">
        <v>13746</v>
      </c>
      <c r="Q269">
        <v>13817</v>
      </c>
      <c r="R269">
        <v>13720</v>
      </c>
      <c r="S269">
        <v>13775</v>
      </c>
      <c r="T269">
        <v>13839</v>
      </c>
      <c r="U269">
        <v>13929</v>
      </c>
      <c r="V269">
        <v>14021</v>
      </c>
      <c r="W269" s="15">
        <v>14106</v>
      </c>
      <c r="X269">
        <v>14120</v>
      </c>
    </row>
    <row r="270" spans="1:24" x14ac:dyDescent="0.35">
      <c r="A270" t="s">
        <v>37</v>
      </c>
      <c r="B270" t="s">
        <v>23</v>
      </c>
      <c r="C270" t="s">
        <v>93</v>
      </c>
      <c r="D270" t="s">
        <v>377</v>
      </c>
      <c r="E270" t="s">
        <v>24</v>
      </c>
      <c r="F270" t="s">
        <v>24</v>
      </c>
      <c r="G270" t="s">
        <v>38</v>
      </c>
      <c r="H270" t="s">
        <v>25</v>
      </c>
      <c r="I270" t="s">
        <v>378</v>
      </c>
      <c r="J270" t="s">
        <v>26</v>
      </c>
      <c r="K270">
        <v>490</v>
      </c>
      <c r="L270">
        <v>494</v>
      </c>
      <c r="M270">
        <v>493</v>
      </c>
      <c r="N270">
        <v>494</v>
      </c>
      <c r="O270">
        <v>495</v>
      </c>
      <c r="P270">
        <v>494</v>
      </c>
      <c r="Q270">
        <v>494</v>
      </c>
      <c r="R270">
        <v>493</v>
      </c>
      <c r="S270">
        <v>494</v>
      </c>
      <c r="T270">
        <v>495</v>
      </c>
      <c r="U270">
        <v>498</v>
      </c>
      <c r="V270">
        <v>500</v>
      </c>
      <c r="W270" s="15">
        <v>503</v>
      </c>
      <c r="X270">
        <v>503</v>
      </c>
    </row>
    <row r="271" spans="1:24" x14ac:dyDescent="0.35">
      <c r="A271" t="s">
        <v>37</v>
      </c>
      <c r="B271" t="s">
        <v>23</v>
      </c>
      <c r="C271" t="s">
        <v>93</v>
      </c>
      <c r="D271" t="s">
        <v>487</v>
      </c>
      <c r="E271" t="s">
        <v>24</v>
      </c>
      <c r="F271" t="s">
        <v>24</v>
      </c>
      <c r="G271" t="s">
        <v>38</v>
      </c>
      <c r="H271" t="s">
        <v>25</v>
      </c>
      <c r="I271" t="s">
        <v>488</v>
      </c>
      <c r="J271" t="s">
        <v>26</v>
      </c>
      <c r="K271">
        <v>1532</v>
      </c>
      <c r="L271">
        <v>1530</v>
      </c>
      <c r="M271">
        <v>1526</v>
      </c>
      <c r="N271">
        <v>1530</v>
      </c>
      <c r="O271">
        <v>1527</v>
      </c>
      <c r="P271">
        <v>1522</v>
      </c>
      <c r="Q271">
        <v>1525</v>
      </c>
      <c r="R271">
        <v>1517</v>
      </c>
      <c r="S271">
        <v>1516</v>
      </c>
      <c r="T271">
        <v>1517</v>
      </c>
      <c r="U271">
        <v>1523</v>
      </c>
      <c r="V271">
        <v>1534</v>
      </c>
      <c r="W271" s="15">
        <v>1537</v>
      </c>
      <c r="X271">
        <v>1538</v>
      </c>
    </row>
    <row r="272" spans="1:24" x14ac:dyDescent="0.35">
      <c r="A272" t="s">
        <v>37</v>
      </c>
      <c r="B272" t="s">
        <v>23</v>
      </c>
      <c r="C272" t="s">
        <v>93</v>
      </c>
      <c r="D272" t="s">
        <v>498</v>
      </c>
      <c r="E272" t="s">
        <v>24</v>
      </c>
      <c r="F272" t="s">
        <v>24</v>
      </c>
      <c r="G272" t="s">
        <v>38</v>
      </c>
      <c r="H272" t="s">
        <v>25</v>
      </c>
      <c r="I272" t="s">
        <v>499</v>
      </c>
      <c r="J272" t="s">
        <v>26</v>
      </c>
      <c r="K272">
        <v>3490</v>
      </c>
      <c r="L272">
        <v>3506</v>
      </c>
      <c r="M272">
        <v>3494</v>
      </c>
      <c r="N272">
        <v>3496</v>
      </c>
      <c r="O272">
        <v>3492</v>
      </c>
      <c r="P272">
        <v>3481</v>
      </c>
      <c r="Q272">
        <v>3488</v>
      </c>
      <c r="R272">
        <v>3471</v>
      </c>
      <c r="S272">
        <v>3471</v>
      </c>
      <c r="T272">
        <v>3472</v>
      </c>
      <c r="U272">
        <v>3489</v>
      </c>
      <c r="V272">
        <v>3512</v>
      </c>
      <c r="W272" s="15">
        <v>3526</v>
      </c>
      <c r="X272">
        <v>3527</v>
      </c>
    </row>
    <row r="273" spans="1:24" x14ac:dyDescent="0.35">
      <c r="A273" t="s">
        <v>37</v>
      </c>
      <c r="B273" t="s">
        <v>23</v>
      </c>
      <c r="C273" t="s">
        <v>93</v>
      </c>
      <c r="D273" t="s">
        <v>732</v>
      </c>
      <c r="E273" t="s">
        <v>24</v>
      </c>
      <c r="F273" t="s">
        <v>24</v>
      </c>
      <c r="G273" t="s">
        <v>38</v>
      </c>
      <c r="H273" t="s">
        <v>25</v>
      </c>
      <c r="I273" t="s">
        <v>733</v>
      </c>
      <c r="J273" t="s">
        <v>26</v>
      </c>
      <c r="K273">
        <v>719</v>
      </c>
      <c r="L273">
        <v>719</v>
      </c>
      <c r="M273">
        <v>717</v>
      </c>
      <c r="N273">
        <v>718</v>
      </c>
      <c r="O273">
        <v>717</v>
      </c>
      <c r="P273">
        <v>716</v>
      </c>
      <c r="Q273">
        <v>717</v>
      </c>
      <c r="R273">
        <v>717</v>
      </c>
      <c r="S273">
        <v>720</v>
      </c>
      <c r="T273">
        <v>723</v>
      </c>
      <c r="U273">
        <v>726</v>
      </c>
      <c r="V273">
        <v>734</v>
      </c>
      <c r="W273" s="15">
        <v>738</v>
      </c>
      <c r="X273">
        <v>738</v>
      </c>
    </row>
    <row r="274" spans="1:24" x14ac:dyDescent="0.35">
      <c r="A274" t="s">
        <v>37</v>
      </c>
      <c r="B274" t="s">
        <v>23</v>
      </c>
      <c r="C274" t="s">
        <v>93</v>
      </c>
      <c r="D274" t="s">
        <v>873</v>
      </c>
      <c r="E274" t="s">
        <v>24</v>
      </c>
      <c r="F274" t="s">
        <v>24</v>
      </c>
      <c r="G274" t="s">
        <v>38</v>
      </c>
      <c r="H274" t="s">
        <v>25</v>
      </c>
      <c r="I274" t="s">
        <v>1025</v>
      </c>
      <c r="J274" t="s">
        <v>26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 s="15">
        <v>0</v>
      </c>
      <c r="X274">
        <v>0</v>
      </c>
    </row>
    <row r="275" spans="1:24" x14ac:dyDescent="0.35">
      <c r="A275" t="s">
        <v>37</v>
      </c>
      <c r="B275" t="s">
        <v>23</v>
      </c>
      <c r="C275" t="s">
        <v>93</v>
      </c>
      <c r="D275" t="s">
        <v>39</v>
      </c>
      <c r="E275" t="s">
        <v>24</v>
      </c>
      <c r="F275" t="s">
        <v>24</v>
      </c>
      <c r="G275" t="s">
        <v>38</v>
      </c>
      <c r="H275" t="s">
        <v>31</v>
      </c>
      <c r="I275" t="s">
        <v>1026</v>
      </c>
      <c r="J275" t="s">
        <v>26</v>
      </c>
      <c r="K275">
        <v>32577</v>
      </c>
      <c r="L275">
        <v>32331</v>
      </c>
      <c r="M275">
        <v>32271</v>
      </c>
      <c r="N275">
        <v>32413</v>
      </c>
      <c r="O275">
        <v>32466</v>
      </c>
      <c r="P275">
        <v>32478</v>
      </c>
      <c r="Q275">
        <v>32646</v>
      </c>
      <c r="R275">
        <v>32601</v>
      </c>
      <c r="S275">
        <v>32721</v>
      </c>
      <c r="T275">
        <v>32872</v>
      </c>
      <c r="U275">
        <v>33164</v>
      </c>
      <c r="V275">
        <v>33509</v>
      </c>
      <c r="W275" s="15">
        <v>33731</v>
      </c>
      <c r="X275">
        <v>33782</v>
      </c>
    </row>
    <row r="276" spans="1:24" x14ac:dyDescent="0.35">
      <c r="A276" t="s">
        <v>37</v>
      </c>
      <c r="B276" t="s">
        <v>23</v>
      </c>
      <c r="C276" t="s">
        <v>94</v>
      </c>
      <c r="D276" t="s">
        <v>300</v>
      </c>
      <c r="E276" t="s">
        <v>24</v>
      </c>
      <c r="F276" t="s">
        <v>24</v>
      </c>
      <c r="G276" t="s">
        <v>38</v>
      </c>
      <c r="H276" t="s">
        <v>25</v>
      </c>
      <c r="I276" t="s">
        <v>1003</v>
      </c>
      <c r="J276" t="s">
        <v>26</v>
      </c>
      <c r="K276">
        <v>2160</v>
      </c>
      <c r="L276">
        <v>2142</v>
      </c>
      <c r="M276">
        <v>2146</v>
      </c>
      <c r="N276">
        <v>2145</v>
      </c>
      <c r="O276">
        <v>2157</v>
      </c>
      <c r="P276">
        <v>2170</v>
      </c>
      <c r="Q276">
        <v>2168</v>
      </c>
      <c r="R276">
        <v>2151</v>
      </c>
      <c r="S276">
        <v>2145</v>
      </c>
      <c r="T276">
        <v>2155</v>
      </c>
      <c r="U276">
        <v>2135</v>
      </c>
      <c r="V276">
        <v>2120</v>
      </c>
      <c r="W276" s="15">
        <v>2122</v>
      </c>
      <c r="X276">
        <v>2121</v>
      </c>
    </row>
    <row r="277" spans="1:24" x14ac:dyDescent="0.35">
      <c r="A277" t="s">
        <v>37</v>
      </c>
      <c r="B277" t="s">
        <v>23</v>
      </c>
      <c r="C277" t="s">
        <v>94</v>
      </c>
      <c r="D277" t="s">
        <v>345</v>
      </c>
      <c r="E277" t="s">
        <v>24</v>
      </c>
      <c r="F277" t="s">
        <v>24</v>
      </c>
      <c r="G277" t="s">
        <v>38</v>
      </c>
      <c r="H277" t="s">
        <v>25</v>
      </c>
      <c r="I277" t="s">
        <v>346</v>
      </c>
      <c r="J277" t="s">
        <v>26</v>
      </c>
      <c r="K277">
        <v>718</v>
      </c>
      <c r="L277">
        <v>746</v>
      </c>
      <c r="M277">
        <v>746</v>
      </c>
      <c r="N277">
        <v>740</v>
      </c>
      <c r="O277">
        <v>741</v>
      </c>
      <c r="P277">
        <v>737</v>
      </c>
      <c r="Q277">
        <v>739</v>
      </c>
      <c r="R277">
        <v>733</v>
      </c>
      <c r="S277">
        <v>732</v>
      </c>
      <c r="T277">
        <v>736</v>
      </c>
      <c r="U277">
        <v>731</v>
      </c>
      <c r="V277">
        <v>727</v>
      </c>
      <c r="W277" s="15">
        <v>728</v>
      </c>
      <c r="X277">
        <v>727</v>
      </c>
    </row>
    <row r="278" spans="1:24" x14ac:dyDescent="0.35">
      <c r="A278" t="s">
        <v>37</v>
      </c>
      <c r="B278" t="s">
        <v>23</v>
      </c>
      <c r="C278" t="s">
        <v>94</v>
      </c>
      <c r="D278" t="s">
        <v>481</v>
      </c>
      <c r="E278" t="s">
        <v>24</v>
      </c>
      <c r="F278" t="s">
        <v>24</v>
      </c>
      <c r="G278" t="s">
        <v>38</v>
      </c>
      <c r="H278" t="s">
        <v>25</v>
      </c>
      <c r="I278" t="s">
        <v>482</v>
      </c>
      <c r="J278" t="s">
        <v>26</v>
      </c>
      <c r="K278">
        <v>705</v>
      </c>
      <c r="L278">
        <v>730</v>
      </c>
      <c r="M278">
        <v>730</v>
      </c>
      <c r="N278">
        <v>726</v>
      </c>
      <c r="O278">
        <v>729</v>
      </c>
      <c r="P278">
        <v>725</v>
      </c>
      <c r="Q278">
        <v>723</v>
      </c>
      <c r="R278">
        <v>716</v>
      </c>
      <c r="S278">
        <v>714</v>
      </c>
      <c r="T278">
        <v>716</v>
      </c>
      <c r="U278">
        <v>710</v>
      </c>
      <c r="V278">
        <v>703</v>
      </c>
      <c r="W278" s="15">
        <v>702</v>
      </c>
      <c r="X278">
        <v>702</v>
      </c>
    </row>
    <row r="279" spans="1:24" x14ac:dyDescent="0.35">
      <c r="A279" t="s">
        <v>37</v>
      </c>
      <c r="B279" t="s">
        <v>23</v>
      </c>
      <c r="C279" t="s">
        <v>94</v>
      </c>
      <c r="D279" t="s">
        <v>489</v>
      </c>
      <c r="E279" t="s">
        <v>24</v>
      </c>
      <c r="F279" t="s">
        <v>24</v>
      </c>
      <c r="G279" t="s">
        <v>38</v>
      </c>
      <c r="H279" t="s">
        <v>25</v>
      </c>
      <c r="I279" t="s">
        <v>964</v>
      </c>
      <c r="J279" t="s">
        <v>26</v>
      </c>
      <c r="K279">
        <v>0</v>
      </c>
      <c r="L279">
        <v>4</v>
      </c>
      <c r="M279">
        <v>4</v>
      </c>
      <c r="N279">
        <v>4</v>
      </c>
      <c r="O279">
        <v>4</v>
      </c>
      <c r="P279">
        <v>4</v>
      </c>
      <c r="Q279">
        <v>4</v>
      </c>
      <c r="R279">
        <v>4</v>
      </c>
      <c r="S279">
        <v>4</v>
      </c>
      <c r="T279">
        <v>4</v>
      </c>
      <c r="U279">
        <v>4</v>
      </c>
      <c r="V279">
        <v>4</v>
      </c>
      <c r="W279" s="15">
        <v>4</v>
      </c>
      <c r="X279">
        <v>4</v>
      </c>
    </row>
    <row r="280" spans="1:24" x14ac:dyDescent="0.35">
      <c r="A280" t="s">
        <v>37</v>
      </c>
      <c r="B280" t="s">
        <v>23</v>
      </c>
      <c r="C280" t="s">
        <v>94</v>
      </c>
      <c r="D280" t="s">
        <v>505</v>
      </c>
      <c r="E280" t="s">
        <v>24</v>
      </c>
      <c r="F280" t="s">
        <v>24</v>
      </c>
      <c r="G280" t="s">
        <v>38</v>
      </c>
      <c r="H280" t="s">
        <v>25</v>
      </c>
      <c r="I280" t="s">
        <v>506</v>
      </c>
      <c r="J280" t="s">
        <v>26</v>
      </c>
      <c r="K280">
        <v>298</v>
      </c>
      <c r="L280">
        <v>298</v>
      </c>
      <c r="M280">
        <v>298</v>
      </c>
      <c r="N280">
        <v>296</v>
      </c>
      <c r="O280">
        <v>297</v>
      </c>
      <c r="P280">
        <v>295</v>
      </c>
      <c r="Q280">
        <v>295</v>
      </c>
      <c r="R280">
        <v>293</v>
      </c>
      <c r="S280">
        <v>292</v>
      </c>
      <c r="T280">
        <v>292</v>
      </c>
      <c r="U280">
        <v>289</v>
      </c>
      <c r="V280">
        <v>287</v>
      </c>
      <c r="W280" s="15">
        <v>288</v>
      </c>
      <c r="X280">
        <v>288</v>
      </c>
    </row>
    <row r="281" spans="1:24" x14ac:dyDescent="0.35">
      <c r="A281" t="s">
        <v>37</v>
      </c>
      <c r="B281" t="s">
        <v>23</v>
      </c>
      <c r="C281" t="s">
        <v>94</v>
      </c>
      <c r="D281" t="s">
        <v>553</v>
      </c>
      <c r="E281" t="s">
        <v>24</v>
      </c>
      <c r="F281" t="s">
        <v>24</v>
      </c>
      <c r="G281" t="s">
        <v>38</v>
      </c>
      <c r="H281" t="s">
        <v>25</v>
      </c>
      <c r="I281" t="s">
        <v>554</v>
      </c>
      <c r="J281" t="s">
        <v>26</v>
      </c>
      <c r="K281">
        <v>466</v>
      </c>
      <c r="L281">
        <v>442</v>
      </c>
      <c r="M281">
        <v>442</v>
      </c>
      <c r="N281">
        <v>439</v>
      </c>
      <c r="O281">
        <v>442</v>
      </c>
      <c r="P281">
        <v>440</v>
      </c>
      <c r="Q281">
        <v>440</v>
      </c>
      <c r="R281">
        <v>435</v>
      </c>
      <c r="S281">
        <v>433</v>
      </c>
      <c r="T281">
        <v>436</v>
      </c>
      <c r="U281">
        <v>432</v>
      </c>
      <c r="V281">
        <v>429</v>
      </c>
      <c r="W281" s="15">
        <v>430</v>
      </c>
      <c r="X281">
        <v>430</v>
      </c>
    </row>
    <row r="282" spans="1:24" x14ac:dyDescent="0.35">
      <c r="A282" t="s">
        <v>37</v>
      </c>
      <c r="B282" t="s">
        <v>23</v>
      </c>
      <c r="C282" t="s">
        <v>94</v>
      </c>
      <c r="D282" t="s">
        <v>682</v>
      </c>
      <c r="E282" t="s">
        <v>24</v>
      </c>
      <c r="F282" t="s">
        <v>24</v>
      </c>
      <c r="G282" t="s">
        <v>38</v>
      </c>
      <c r="H282" t="s">
        <v>25</v>
      </c>
      <c r="I282" t="s">
        <v>683</v>
      </c>
      <c r="J282" t="s">
        <v>26</v>
      </c>
      <c r="K282">
        <v>591</v>
      </c>
      <c r="L282">
        <v>639</v>
      </c>
      <c r="M282">
        <v>639</v>
      </c>
      <c r="N282">
        <v>637</v>
      </c>
      <c r="O282">
        <v>638</v>
      </c>
      <c r="P282">
        <v>635</v>
      </c>
      <c r="Q282">
        <v>635</v>
      </c>
      <c r="R282">
        <v>630</v>
      </c>
      <c r="S282">
        <v>631</v>
      </c>
      <c r="T282">
        <v>636</v>
      </c>
      <c r="U282">
        <v>631</v>
      </c>
      <c r="V282">
        <v>627</v>
      </c>
      <c r="W282" s="15">
        <v>629</v>
      </c>
      <c r="X282">
        <v>629</v>
      </c>
    </row>
    <row r="283" spans="1:24" x14ac:dyDescent="0.35">
      <c r="A283" t="s">
        <v>37</v>
      </c>
      <c r="B283" t="s">
        <v>23</v>
      </c>
      <c r="C283" t="s">
        <v>94</v>
      </c>
      <c r="D283" t="s">
        <v>688</v>
      </c>
      <c r="E283" t="s">
        <v>24</v>
      </c>
      <c r="F283" t="s">
        <v>24</v>
      </c>
      <c r="G283" t="s">
        <v>38</v>
      </c>
      <c r="H283" t="s">
        <v>25</v>
      </c>
      <c r="I283" t="s">
        <v>965</v>
      </c>
      <c r="J283" t="s">
        <v>26</v>
      </c>
      <c r="K283">
        <v>132</v>
      </c>
      <c r="L283">
        <v>134</v>
      </c>
      <c r="M283">
        <v>134</v>
      </c>
      <c r="N283">
        <v>133</v>
      </c>
      <c r="O283">
        <v>134</v>
      </c>
      <c r="P283">
        <v>133</v>
      </c>
      <c r="Q283">
        <v>133</v>
      </c>
      <c r="R283">
        <v>132</v>
      </c>
      <c r="S283">
        <v>131</v>
      </c>
      <c r="T283">
        <v>132</v>
      </c>
      <c r="U283">
        <v>131</v>
      </c>
      <c r="V283">
        <v>130</v>
      </c>
      <c r="W283" s="15">
        <v>132</v>
      </c>
      <c r="X283">
        <v>132</v>
      </c>
    </row>
    <row r="284" spans="1:24" x14ac:dyDescent="0.35">
      <c r="A284" t="s">
        <v>37</v>
      </c>
      <c r="B284" t="s">
        <v>23</v>
      </c>
      <c r="C284" t="s">
        <v>94</v>
      </c>
      <c r="D284" t="s">
        <v>788</v>
      </c>
      <c r="E284" t="s">
        <v>24</v>
      </c>
      <c r="F284" t="s">
        <v>24</v>
      </c>
      <c r="G284" t="s">
        <v>38</v>
      </c>
      <c r="H284" t="s">
        <v>25</v>
      </c>
      <c r="I284" t="s">
        <v>789</v>
      </c>
      <c r="J284" t="s">
        <v>26</v>
      </c>
      <c r="K284">
        <v>319</v>
      </c>
      <c r="L284">
        <v>304</v>
      </c>
      <c r="M284">
        <v>304</v>
      </c>
      <c r="N284">
        <v>302</v>
      </c>
      <c r="O284">
        <v>303</v>
      </c>
      <c r="P284">
        <v>301</v>
      </c>
      <c r="Q284">
        <v>301</v>
      </c>
      <c r="R284">
        <v>299</v>
      </c>
      <c r="S284">
        <v>298</v>
      </c>
      <c r="T284">
        <v>300</v>
      </c>
      <c r="U284">
        <v>297</v>
      </c>
      <c r="V284">
        <v>295</v>
      </c>
      <c r="W284" s="15">
        <v>294</v>
      </c>
      <c r="X284">
        <v>293</v>
      </c>
    </row>
    <row r="285" spans="1:24" x14ac:dyDescent="0.35">
      <c r="A285" t="s">
        <v>37</v>
      </c>
      <c r="B285" t="s">
        <v>23</v>
      </c>
      <c r="C285" t="s">
        <v>94</v>
      </c>
      <c r="D285" t="s">
        <v>828</v>
      </c>
      <c r="E285" t="s">
        <v>24</v>
      </c>
      <c r="F285" t="s">
        <v>24</v>
      </c>
      <c r="G285" t="s">
        <v>38</v>
      </c>
      <c r="H285" t="s">
        <v>25</v>
      </c>
      <c r="I285" t="s">
        <v>829</v>
      </c>
      <c r="J285" t="s">
        <v>26</v>
      </c>
      <c r="K285">
        <v>4396</v>
      </c>
      <c r="L285">
        <v>4332</v>
      </c>
      <c r="M285">
        <v>4311</v>
      </c>
      <c r="N285">
        <v>4420</v>
      </c>
      <c r="O285">
        <v>4419</v>
      </c>
      <c r="P285">
        <v>4379</v>
      </c>
      <c r="Q285">
        <v>4368</v>
      </c>
      <c r="R285">
        <v>4345</v>
      </c>
      <c r="S285">
        <v>4351</v>
      </c>
      <c r="T285">
        <v>4383</v>
      </c>
      <c r="U285">
        <v>4347</v>
      </c>
      <c r="V285">
        <v>4292</v>
      </c>
      <c r="W285" s="15">
        <v>4282</v>
      </c>
      <c r="X285">
        <v>4280</v>
      </c>
    </row>
    <row r="286" spans="1:24" x14ac:dyDescent="0.35">
      <c r="A286" t="s">
        <v>37</v>
      </c>
      <c r="B286" t="s">
        <v>23</v>
      </c>
      <c r="C286" t="s">
        <v>94</v>
      </c>
      <c r="D286" t="s">
        <v>867</v>
      </c>
      <c r="E286" t="s">
        <v>24</v>
      </c>
      <c r="F286" t="s">
        <v>24</v>
      </c>
      <c r="G286" t="s">
        <v>38</v>
      </c>
      <c r="H286" t="s">
        <v>25</v>
      </c>
      <c r="I286" t="s">
        <v>868</v>
      </c>
      <c r="J286" t="s">
        <v>26</v>
      </c>
      <c r="K286">
        <v>283</v>
      </c>
      <c r="L286">
        <v>263</v>
      </c>
      <c r="M286">
        <v>263</v>
      </c>
      <c r="N286">
        <v>262</v>
      </c>
      <c r="O286">
        <v>262</v>
      </c>
      <c r="P286">
        <v>263</v>
      </c>
      <c r="Q286">
        <v>262</v>
      </c>
      <c r="R286">
        <v>260</v>
      </c>
      <c r="S286">
        <v>260</v>
      </c>
      <c r="T286">
        <v>261</v>
      </c>
      <c r="U286">
        <v>261</v>
      </c>
      <c r="V286">
        <v>259</v>
      </c>
      <c r="W286" s="15">
        <v>259</v>
      </c>
      <c r="X286">
        <v>259</v>
      </c>
    </row>
    <row r="287" spans="1:24" x14ac:dyDescent="0.35">
      <c r="A287" t="s">
        <v>37</v>
      </c>
      <c r="B287" t="s">
        <v>23</v>
      </c>
      <c r="C287" t="s">
        <v>94</v>
      </c>
      <c r="D287" t="s">
        <v>39</v>
      </c>
      <c r="E287" t="s">
        <v>24</v>
      </c>
      <c r="F287" t="s">
        <v>24</v>
      </c>
      <c r="G287" t="s">
        <v>38</v>
      </c>
      <c r="H287" t="s">
        <v>31</v>
      </c>
      <c r="I287" t="s">
        <v>1027</v>
      </c>
      <c r="J287" t="s">
        <v>26</v>
      </c>
      <c r="K287">
        <v>16007</v>
      </c>
      <c r="L287">
        <v>16048</v>
      </c>
      <c r="M287">
        <v>16048</v>
      </c>
      <c r="N287">
        <v>15975</v>
      </c>
      <c r="O287">
        <v>16022</v>
      </c>
      <c r="P287">
        <v>15958</v>
      </c>
      <c r="Q287">
        <v>15971</v>
      </c>
      <c r="R287">
        <v>15876</v>
      </c>
      <c r="S287">
        <v>15854</v>
      </c>
      <c r="T287">
        <v>15979</v>
      </c>
      <c r="U287">
        <v>15869</v>
      </c>
      <c r="V287">
        <v>15789</v>
      </c>
      <c r="W287" s="15">
        <v>15831</v>
      </c>
      <c r="X287">
        <v>15831</v>
      </c>
    </row>
    <row r="288" spans="1:24" x14ac:dyDescent="0.35">
      <c r="A288" t="s">
        <v>37</v>
      </c>
      <c r="B288" t="s">
        <v>23</v>
      </c>
      <c r="C288" t="s">
        <v>95</v>
      </c>
      <c r="D288" t="s">
        <v>610</v>
      </c>
      <c r="E288" t="s">
        <v>24</v>
      </c>
      <c r="F288" t="s">
        <v>24</v>
      </c>
      <c r="G288" t="s">
        <v>38</v>
      </c>
      <c r="H288" t="s">
        <v>25</v>
      </c>
      <c r="I288" t="s">
        <v>611</v>
      </c>
      <c r="J288" t="s">
        <v>26</v>
      </c>
      <c r="K288">
        <v>4474</v>
      </c>
      <c r="L288">
        <v>4533</v>
      </c>
      <c r="M288">
        <v>4541</v>
      </c>
      <c r="N288">
        <v>4617</v>
      </c>
      <c r="O288">
        <v>4721</v>
      </c>
      <c r="P288">
        <v>4765</v>
      </c>
      <c r="Q288">
        <v>4912</v>
      </c>
      <c r="R288">
        <v>4952</v>
      </c>
      <c r="S288">
        <v>5104</v>
      </c>
      <c r="T288">
        <v>5212</v>
      </c>
      <c r="U288">
        <v>5259</v>
      </c>
      <c r="V288">
        <v>5331</v>
      </c>
      <c r="W288" s="15">
        <v>5287</v>
      </c>
      <c r="X288">
        <v>5271</v>
      </c>
    </row>
    <row r="289" spans="1:24" x14ac:dyDescent="0.35">
      <c r="A289" t="s">
        <v>37</v>
      </c>
      <c r="B289" t="s">
        <v>23</v>
      </c>
      <c r="C289" t="s">
        <v>95</v>
      </c>
      <c r="D289" t="s">
        <v>792</v>
      </c>
      <c r="E289" t="s">
        <v>24</v>
      </c>
      <c r="F289" t="s">
        <v>24</v>
      </c>
      <c r="G289" t="s">
        <v>38</v>
      </c>
      <c r="H289" t="s">
        <v>25</v>
      </c>
      <c r="I289" t="s">
        <v>793</v>
      </c>
      <c r="J289" t="s">
        <v>26</v>
      </c>
      <c r="K289">
        <v>1112</v>
      </c>
      <c r="L289">
        <v>1110</v>
      </c>
      <c r="M289">
        <v>1110</v>
      </c>
      <c r="N289">
        <v>1116</v>
      </c>
      <c r="O289">
        <v>1110</v>
      </c>
      <c r="P289">
        <v>1114</v>
      </c>
      <c r="Q289">
        <v>1122</v>
      </c>
      <c r="R289">
        <v>1123</v>
      </c>
      <c r="S289">
        <v>1120</v>
      </c>
      <c r="T289">
        <v>1133</v>
      </c>
      <c r="U289">
        <v>1135</v>
      </c>
      <c r="V289">
        <v>1132</v>
      </c>
      <c r="W289" s="15">
        <v>1126</v>
      </c>
      <c r="X289">
        <v>1124</v>
      </c>
    </row>
    <row r="290" spans="1:24" x14ac:dyDescent="0.35">
      <c r="A290" t="s">
        <v>37</v>
      </c>
      <c r="B290" t="s">
        <v>23</v>
      </c>
      <c r="C290" t="s">
        <v>95</v>
      </c>
      <c r="D290" t="s">
        <v>39</v>
      </c>
      <c r="E290" t="s">
        <v>24</v>
      </c>
      <c r="F290" t="s">
        <v>24</v>
      </c>
      <c r="G290" t="s">
        <v>38</v>
      </c>
      <c r="H290" t="s">
        <v>31</v>
      </c>
      <c r="I290" t="s">
        <v>1028</v>
      </c>
      <c r="J290" t="s">
        <v>26</v>
      </c>
      <c r="K290">
        <v>16662</v>
      </c>
      <c r="L290">
        <v>16582</v>
      </c>
      <c r="M290">
        <v>16585</v>
      </c>
      <c r="N290">
        <v>16719</v>
      </c>
      <c r="O290">
        <v>16655</v>
      </c>
      <c r="P290">
        <v>16755</v>
      </c>
      <c r="Q290">
        <v>16882</v>
      </c>
      <c r="R290">
        <v>17000</v>
      </c>
      <c r="S290">
        <v>17140</v>
      </c>
      <c r="T290">
        <v>17586</v>
      </c>
      <c r="U290">
        <v>17900</v>
      </c>
      <c r="V290">
        <v>18161</v>
      </c>
      <c r="W290" s="15">
        <v>18387</v>
      </c>
      <c r="X290">
        <v>18432</v>
      </c>
    </row>
    <row r="291" spans="1:24" x14ac:dyDescent="0.35">
      <c r="A291" t="s">
        <v>37</v>
      </c>
      <c r="B291" t="s">
        <v>23</v>
      </c>
      <c r="C291" t="s">
        <v>96</v>
      </c>
      <c r="D291" t="s">
        <v>580</v>
      </c>
      <c r="E291" t="s">
        <v>24</v>
      </c>
      <c r="F291" t="s">
        <v>24</v>
      </c>
      <c r="G291" t="s">
        <v>38</v>
      </c>
      <c r="H291" t="s">
        <v>25</v>
      </c>
      <c r="I291" t="s">
        <v>988</v>
      </c>
      <c r="J291" t="s">
        <v>26</v>
      </c>
      <c r="K291">
        <v>78</v>
      </c>
      <c r="L291">
        <v>96</v>
      </c>
      <c r="M291">
        <v>96</v>
      </c>
      <c r="N291">
        <v>95</v>
      </c>
      <c r="O291">
        <v>98</v>
      </c>
      <c r="P291">
        <v>95</v>
      </c>
      <c r="Q291">
        <v>97</v>
      </c>
      <c r="R291">
        <v>96</v>
      </c>
      <c r="S291">
        <v>93</v>
      </c>
      <c r="T291">
        <v>93</v>
      </c>
      <c r="U291">
        <v>94</v>
      </c>
      <c r="V291">
        <v>92</v>
      </c>
      <c r="W291" s="15">
        <v>92</v>
      </c>
      <c r="X291">
        <v>92</v>
      </c>
    </row>
    <row r="292" spans="1:24" x14ac:dyDescent="0.35">
      <c r="A292" t="s">
        <v>37</v>
      </c>
      <c r="B292" t="s">
        <v>23</v>
      </c>
      <c r="C292" t="s">
        <v>96</v>
      </c>
      <c r="D292" t="s">
        <v>589</v>
      </c>
      <c r="E292" t="s">
        <v>24</v>
      </c>
      <c r="F292" t="s">
        <v>24</v>
      </c>
      <c r="G292" t="s">
        <v>38</v>
      </c>
      <c r="H292" t="s">
        <v>25</v>
      </c>
      <c r="I292" t="s">
        <v>590</v>
      </c>
      <c r="J292" t="s">
        <v>26</v>
      </c>
      <c r="K292">
        <v>65211</v>
      </c>
      <c r="L292">
        <v>66844</v>
      </c>
      <c r="M292">
        <v>66813</v>
      </c>
      <c r="N292">
        <v>66730</v>
      </c>
      <c r="O292">
        <v>67032</v>
      </c>
      <c r="P292">
        <v>67481</v>
      </c>
      <c r="Q292">
        <v>67131</v>
      </c>
      <c r="R292">
        <v>66784</v>
      </c>
      <c r="S292">
        <v>66751</v>
      </c>
      <c r="T292">
        <v>66775</v>
      </c>
      <c r="U292">
        <v>67012</v>
      </c>
      <c r="V292">
        <v>67226</v>
      </c>
      <c r="W292" s="15">
        <v>67393</v>
      </c>
      <c r="X292">
        <v>67402</v>
      </c>
    </row>
    <row r="293" spans="1:24" x14ac:dyDescent="0.35">
      <c r="A293" t="s">
        <v>37</v>
      </c>
      <c r="B293" t="s">
        <v>23</v>
      </c>
      <c r="C293" t="s">
        <v>96</v>
      </c>
      <c r="D293" t="s">
        <v>678</v>
      </c>
      <c r="E293" t="s">
        <v>24</v>
      </c>
      <c r="F293" t="s">
        <v>24</v>
      </c>
      <c r="G293" t="s">
        <v>38</v>
      </c>
      <c r="H293" t="s">
        <v>25</v>
      </c>
      <c r="I293" t="s">
        <v>679</v>
      </c>
      <c r="J293" t="s">
        <v>26</v>
      </c>
      <c r="K293">
        <v>178</v>
      </c>
      <c r="L293">
        <v>184</v>
      </c>
      <c r="M293">
        <v>184</v>
      </c>
      <c r="N293">
        <v>183</v>
      </c>
      <c r="O293">
        <v>183</v>
      </c>
      <c r="P293">
        <v>184</v>
      </c>
      <c r="Q293">
        <v>182</v>
      </c>
      <c r="R293">
        <v>181</v>
      </c>
      <c r="S293">
        <v>180</v>
      </c>
      <c r="T293">
        <v>180</v>
      </c>
      <c r="U293">
        <v>181</v>
      </c>
      <c r="V293">
        <v>180</v>
      </c>
      <c r="W293" s="15">
        <v>181</v>
      </c>
      <c r="X293">
        <v>182</v>
      </c>
    </row>
    <row r="294" spans="1:24" x14ac:dyDescent="0.35">
      <c r="A294" t="s">
        <v>37</v>
      </c>
      <c r="B294" t="s">
        <v>23</v>
      </c>
      <c r="C294" t="s">
        <v>96</v>
      </c>
      <c r="D294" t="s">
        <v>882</v>
      </c>
      <c r="E294" t="s">
        <v>24</v>
      </c>
      <c r="F294" t="s">
        <v>24</v>
      </c>
      <c r="G294" t="s">
        <v>38</v>
      </c>
      <c r="H294" t="s">
        <v>25</v>
      </c>
      <c r="I294" t="s">
        <v>883</v>
      </c>
      <c r="J294" t="s">
        <v>26</v>
      </c>
      <c r="K294">
        <v>1709</v>
      </c>
      <c r="L294">
        <v>1713</v>
      </c>
      <c r="M294">
        <v>1713</v>
      </c>
      <c r="N294">
        <v>1709</v>
      </c>
      <c r="O294">
        <v>1718</v>
      </c>
      <c r="P294">
        <v>1708</v>
      </c>
      <c r="Q294">
        <v>1694</v>
      </c>
      <c r="R294">
        <v>1685</v>
      </c>
      <c r="S294">
        <v>1685</v>
      </c>
      <c r="T294">
        <v>1686</v>
      </c>
      <c r="U294">
        <v>1680</v>
      </c>
      <c r="V294">
        <v>1689</v>
      </c>
      <c r="W294" s="15">
        <v>1695</v>
      </c>
      <c r="X294">
        <v>1697</v>
      </c>
    </row>
    <row r="295" spans="1:24" x14ac:dyDescent="0.35">
      <c r="A295" t="s">
        <v>37</v>
      </c>
      <c r="B295" t="s">
        <v>23</v>
      </c>
      <c r="C295" t="s">
        <v>96</v>
      </c>
      <c r="D295" t="s">
        <v>39</v>
      </c>
      <c r="E295" t="s">
        <v>24</v>
      </c>
      <c r="F295" t="s">
        <v>24</v>
      </c>
      <c r="G295" t="s">
        <v>38</v>
      </c>
      <c r="H295" t="s">
        <v>31</v>
      </c>
      <c r="I295" t="s">
        <v>1029</v>
      </c>
      <c r="J295" t="s">
        <v>26</v>
      </c>
      <c r="K295">
        <v>31118</v>
      </c>
      <c r="L295">
        <v>29465</v>
      </c>
      <c r="M295">
        <v>29445</v>
      </c>
      <c r="N295">
        <v>29378</v>
      </c>
      <c r="O295">
        <v>29501</v>
      </c>
      <c r="P295">
        <v>29292</v>
      </c>
      <c r="Q295">
        <v>29068</v>
      </c>
      <c r="R295">
        <v>28867</v>
      </c>
      <c r="S295">
        <v>28826</v>
      </c>
      <c r="T295">
        <v>28809</v>
      </c>
      <c r="U295">
        <v>28739</v>
      </c>
      <c r="V295">
        <v>28859</v>
      </c>
      <c r="W295" s="15">
        <v>28968</v>
      </c>
      <c r="X295">
        <v>28987</v>
      </c>
    </row>
    <row r="296" spans="1:24" x14ac:dyDescent="0.35">
      <c r="A296" t="s">
        <v>37</v>
      </c>
      <c r="B296" t="s">
        <v>23</v>
      </c>
      <c r="C296" t="s">
        <v>97</v>
      </c>
      <c r="D296" t="s">
        <v>593</v>
      </c>
      <c r="E296" t="s">
        <v>24</v>
      </c>
      <c r="F296" t="s">
        <v>24</v>
      </c>
      <c r="G296" t="s">
        <v>38</v>
      </c>
      <c r="H296" t="s">
        <v>25</v>
      </c>
      <c r="I296" t="s">
        <v>594</v>
      </c>
      <c r="J296" t="s">
        <v>26</v>
      </c>
      <c r="K296">
        <v>3279</v>
      </c>
      <c r="L296">
        <v>3340</v>
      </c>
      <c r="M296">
        <v>3339</v>
      </c>
      <c r="N296">
        <v>3325</v>
      </c>
      <c r="O296">
        <v>3348</v>
      </c>
      <c r="P296">
        <v>3367</v>
      </c>
      <c r="Q296">
        <v>3405</v>
      </c>
      <c r="R296">
        <v>3373</v>
      </c>
      <c r="S296">
        <v>3384</v>
      </c>
      <c r="T296">
        <v>3390</v>
      </c>
      <c r="U296">
        <v>3397</v>
      </c>
      <c r="V296">
        <v>3445</v>
      </c>
      <c r="W296" s="15">
        <v>3412</v>
      </c>
      <c r="X296">
        <v>3412</v>
      </c>
    </row>
    <row r="297" spans="1:24" x14ac:dyDescent="0.35">
      <c r="A297" t="s">
        <v>37</v>
      </c>
      <c r="B297" t="s">
        <v>23</v>
      </c>
      <c r="C297" t="s">
        <v>97</v>
      </c>
      <c r="D297" t="s">
        <v>603</v>
      </c>
      <c r="E297" t="s">
        <v>24</v>
      </c>
      <c r="F297" t="s">
        <v>24</v>
      </c>
      <c r="G297" t="s">
        <v>38</v>
      </c>
      <c r="H297" t="s">
        <v>25</v>
      </c>
      <c r="I297" t="s">
        <v>604</v>
      </c>
      <c r="J297" t="s">
        <v>26</v>
      </c>
      <c r="K297">
        <v>1395</v>
      </c>
      <c r="L297">
        <v>1420</v>
      </c>
      <c r="M297">
        <v>1418</v>
      </c>
      <c r="N297">
        <v>1407</v>
      </c>
      <c r="O297">
        <v>1409</v>
      </c>
      <c r="P297">
        <v>1409</v>
      </c>
      <c r="Q297">
        <v>1404</v>
      </c>
      <c r="R297">
        <v>1405</v>
      </c>
      <c r="S297">
        <v>1392</v>
      </c>
      <c r="T297">
        <v>1400</v>
      </c>
      <c r="U297">
        <v>1414</v>
      </c>
      <c r="V297">
        <v>1438</v>
      </c>
      <c r="W297" s="15">
        <v>1449</v>
      </c>
      <c r="X297">
        <v>1453</v>
      </c>
    </row>
    <row r="298" spans="1:24" x14ac:dyDescent="0.35">
      <c r="A298" t="s">
        <v>37</v>
      </c>
      <c r="B298" t="s">
        <v>23</v>
      </c>
      <c r="C298" t="s">
        <v>97</v>
      </c>
      <c r="D298" t="s">
        <v>696</v>
      </c>
      <c r="E298" t="s">
        <v>24</v>
      </c>
      <c r="F298" t="s">
        <v>24</v>
      </c>
      <c r="G298" t="s">
        <v>38</v>
      </c>
      <c r="H298" t="s">
        <v>25</v>
      </c>
      <c r="I298" t="s">
        <v>986</v>
      </c>
      <c r="J298" t="s">
        <v>26</v>
      </c>
      <c r="K298">
        <v>429</v>
      </c>
      <c r="L298">
        <v>472</v>
      </c>
      <c r="M298">
        <v>471</v>
      </c>
      <c r="N298">
        <v>467</v>
      </c>
      <c r="O298">
        <v>467</v>
      </c>
      <c r="P298">
        <v>467</v>
      </c>
      <c r="Q298">
        <v>468</v>
      </c>
      <c r="R298">
        <v>466</v>
      </c>
      <c r="S298">
        <v>464</v>
      </c>
      <c r="T298">
        <v>463</v>
      </c>
      <c r="U298">
        <v>464</v>
      </c>
      <c r="V298">
        <v>466</v>
      </c>
      <c r="W298" s="15">
        <v>466</v>
      </c>
      <c r="X298">
        <v>465</v>
      </c>
    </row>
    <row r="299" spans="1:24" x14ac:dyDescent="0.35">
      <c r="A299" t="s">
        <v>37</v>
      </c>
      <c r="B299" t="s">
        <v>23</v>
      </c>
      <c r="C299" t="s">
        <v>97</v>
      </c>
      <c r="D299" t="s">
        <v>722</v>
      </c>
      <c r="E299" t="s">
        <v>24</v>
      </c>
      <c r="F299" t="s">
        <v>24</v>
      </c>
      <c r="G299" t="s">
        <v>38</v>
      </c>
      <c r="H299" t="s">
        <v>25</v>
      </c>
      <c r="I299" t="s">
        <v>723</v>
      </c>
      <c r="J299" t="s">
        <v>26</v>
      </c>
      <c r="K299">
        <v>1082</v>
      </c>
      <c r="L299">
        <v>1086</v>
      </c>
      <c r="M299">
        <v>1085</v>
      </c>
      <c r="N299">
        <v>1078</v>
      </c>
      <c r="O299">
        <v>1079</v>
      </c>
      <c r="P299">
        <v>1077</v>
      </c>
      <c r="Q299">
        <v>1075</v>
      </c>
      <c r="R299">
        <v>1071</v>
      </c>
      <c r="S299">
        <v>1062</v>
      </c>
      <c r="T299">
        <v>1055</v>
      </c>
      <c r="U299">
        <v>1052</v>
      </c>
      <c r="V299">
        <v>1053</v>
      </c>
      <c r="W299" s="15">
        <v>1049</v>
      </c>
      <c r="X299">
        <v>1047</v>
      </c>
    </row>
    <row r="300" spans="1:24" x14ac:dyDescent="0.35">
      <c r="A300" t="s">
        <v>37</v>
      </c>
      <c r="B300" t="s">
        <v>23</v>
      </c>
      <c r="C300" t="s">
        <v>97</v>
      </c>
      <c r="D300" t="s">
        <v>754</v>
      </c>
      <c r="E300" t="s">
        <v>24</v>
      </c>
      <c r="F300" t="s">
        <v>24</v>
      </c>
      <c r="G300" t="s">
        <v>38</v>
      </c>
      <c r="H300" t="s">
        <v>25</v>
      </c>
      <c r="I300" t="s">
        <v>755</v>
      </c>
      <c r="J300" t="s">
        <v>26</v>
      </c>
      <c r="K300">
        <v>126</v>
      </c>
      <c r="L300">
        <v>111</v>
      </c>
      <c r="M300">
        <v>111</v>
      </c>
      <c r="N300">
        <v>110</v>
      </c>
      <c r="O300">
        <v>110</v>
      </c>
      <c r="P300">
        <v>112</v>
      </c>
      <c r="Q300">
        <v>110</v>
      </c>
      <c r="R300">
        <v>110</v>
      </c>
      <c r="S300">
        <v>109</v>
      </c>
      <c r="T300">
        <v>108</v>
      </c>
      <c r="U300">
        <v>108</v>
      </c>
      <c r="V300">
        <v>108</v>
      </c>
      <c r="W300" s="15">
        <v>108</v>
      </c>
      <c r="X300">
        <v>107</v>
      </c>
    </row>
    <row r="301" spans="1:24" x14ac:dyDescent="0.35">
      <c r="A301" t="s">
        <v>37</v>
      </c>
      <c r="B301" t="s">
        <v>23</v>
      </c>
      <c r="C301" t="s">
        <v>97</v>
      </c>
      <c r="D301" t="s">
        <v>782</v>
      </c>
      <c r="E301" t="s">
        <v>24</v>
      </c>
      <c r="F301" t="s">
        <v>24</v>
      </c>
      <c r="G301" t="s">
        <v>38</v>
      </c>
      <c r="H301" t="s">
        <v>25</v>
      </c>
      <c r="I301" t="s">
        <v>783</v>
      </c>
      <c r="J301" t="s">
        <v>26</v>
      </c>
      <c r="K301">
        <v>1322</v>
      </c>
      <c r="L301">
        <v>1358</v>
      </c>
      <c r="M301">
        <v>1359</v>
      </c>
      <c r="N301">
        <v>1352</v>
      </c>
      <c r="O301">
        <v>1359</v>
      </c>
      <c r="P301">
        <v>1364</v>
      </c>
      <c r="Q301">
        <v>1359</v>
      </c>
      <c r="R301">
        <v>1351</v>
      </c>
      <c r="S301">
        <v>1343</v>
      </c>
      <c r="T301">
        <v>1337</v>
      </c>
      <c r="U301">
        <v>1354</v>
      </c>
      <c r="V301">
        <v>1359</v>
      </c>
      <c r="W301" s="15">
        <v>1354</v>
      </c>
      <c r="X301">
        <v>1352</v>
      </c>
    </row>
    <row r="302" spans="1:24" x14ac:dyDescent="0.35">
      <c r="A302" t="s">
        <v>37</v>
      </c>
      <c r="B302" t="s">
        <v>23</v>
      </c>
      <c r="C302" t="s">
        <v>97</v>
      </c>
      <c r="D302" t="s">
        <v>854</v>
      </c>
      <c r="E302" t="s">
        <v>24</v>
      </c>
      <c r="F302" t="s">
        <v>24</v>
      </c>
      <c r="G302" t="s">
        <v>38</v>
      </c>
      <c r="H302" t="s">
        <v>25</v>
      </c>
      <c r="I302" t="s">
        <v>855</v>
      </c>
      <c r="J302" t="s">
        <v>26</v>
      </c>
      <c r="K302">
        <v>2992</v>
      </c>
      <c r="L302">
        <v>3108</v>
      </c>
      <c r="M302">
        <v>3103</v>
      </c>
      <c r="N302">
        <v>3081</v>
      </c>
      <c r="O302">
        <v>3086</v>
      </c>
      <c r="P302">
        <v>3088</v>
      </c>
      <c r="Q302">
        <v>3086</v>
      </c>
      <c r="R302">
        <v>3079</v>
      </c>
      <c r="S302">
        <v>3064</v>
      </c>
      <c r="T302">
        <v>3051</v>
      </c>
      <c r="U302">
        <v>3036</v>
      </c>
      <c r="V302">
        <v>3030</v>
      </c>
      <c r="W302" s="15">
        <v>3016</v>
      </c>
      <c r="X302">
        <v>3009</v>
      </c>
    </row>
    <row r="303" spans="1:24" x14ac:dyDescent="0.35">
      <c r="A303" t="s">
        <v>37</v>
      </c>
      <c r="B303" t="s">
        <v>23</v>
      </c>
      <c r="C303" t="s">
        <v>97</v>
      </c>
      <c r="D303" t="s">
        <v>932</v>
      </c>
      <c r="E303" t="s">
        <v>24</v>
      </c>
      <c r="F303" t="s">
        <v>24</v>
      </c>
      <c r="G303" t="s">
        <v>38</v>
      </c>
      <c r="H303" t="s">
        <v>25</v>
      </c>
      <c r="I303" t="s">
        <v>933</v>
      </c>
      <c r="J303" t="s">
        <v>26</v>
      </c>
      <c r="K303">
        <v>1699</v>
      </c>
      <c r="L303">
        <v>1731</v>
      </c>
      <c r="M303">
        <v>1729</v>
      </c>
      <c r="N303">
        <v>1724</v>
      </c>
      <c r="O303">
        <v>1731</v>
      </c>
      <c r="P303">
        <v>1735</v>
      </c>
      <c r="Q303">
        <v>1743</v>
      </c>
      <c r="R303">
        <v>1749</v>
      </c>
      <c r="S303">
        <v>1735</v>
      </c>
      <c r="T303">
        <v>1728</v>
      </c>
      <c r="U303">
        <v>1725</v>
      </c>
      <c r="V303">
        <v>1726</v>
      </c>
      <c r="W303" s="15">
        <v>1722</v>
      </c>
      <c r="X303">
        <v>1719</v>
      </c>
    </row>
    <row r="304" spans="1:24" x14ac:dyDescent="0.35">
      <c r="A304" t="s">
        <v>37</v>
      </c>
      <c r="B304" t="s">
        <v>23</v>
      </c>
      <c r="C304" t="s">
        <v>97</v>
      </c>
      <c r="D304" t="s">
        <v>39</v>
      </c>
      <c r="E304" t="s">
        <v>24</v>
      </c>
      <c r="F304" t="s">
        <v>24</v>
      </c>
      <c r="G304" t="s">
        <v>38</v>
      </c>
      <c r="H304" t="s">
        <v>31</v>
      </c>
      <c r="I304" t="s">
        <v>1030</v>
      </c>
      <c r="J304" t="s">
        <v>26</v>
      </c>
      <c r="K304">
        <v>15913</v>
      </c>
      <c r="L304">
        <v>15600</v>
      </c>
      <c r="M304">
        <v>15612</v>
      </c>
      <c r="N304">
        <v>15563</v>
      </c>
      <c r="O304">
        <v>15648</v>
      </c>
      <c r="P304">
        <v>15718</v>
      </c>
      <c r="Q304">
        <v>15766</v>
      </c>
      <c r="R304">
        <v>15803</v>
      </c>
      <c r="S304">
        <v>15822</v>
      </c>
      <c r="T304">
        <v>15893</v>
      </c>
      <c r="U304">
        <v>16043</v>
      </c>
      <c r="V304">
        <v>16253</v>
      </c>
      <c r="W304" s="15">
        <v>16342</v>
      </c>
      <c r="X304">
        <v>16360</v>
      </c>
    </row>
    <row r="305" spans="1:24" x14ac:dyDescent="0.35">
      <c r="A305" t="s">
        <v>37</v>
      </c>
      <c r="B305" t="s">
        <v>23</v>
      </c>
      <c r="C305" t="s">
        <v>98</v>
      </c>
      <c r="D305" t="s">
        <v>393</v>
      </c>
      <c r="E305" t="s">
        <v>24</v>
      </c>
      <c r="F305" t="s">
        <v>24</v>
      </c>
      <c r="G305" t="s">
        <v>38</v>
      </c>
      <c r="H305" t="s">
        <v>25</v>
      </c>
      <c r="I305" t="s">
        <v>394</v>
      </c>
      <c r="J305" t="s">
        <v>26</v>
      </c>
      <c r="K305">
        <v>1445</v>
      </c>
      <c r="L305">
        <v>1448</v>
      </c>
      <c r="M305">
        <v>1451</v>
      </c>
      <c r="N305">
        <v>1454</v>
      </c>
      <c r="O305">
        <v>1454</v>
      </c>
      <c r="P305">
        <v>1459</v>
      </c>
      <c r="Q305">
        <v>1460</v>
      </c>
      <c r="R305">
        <v>1464</v>
      </c>
      <c r="S305">
        <v>1475</v>
      </c>
      <c r="T305">
        <v>1508</v>
      </c>
      <c r="U305">
        <v>1530</v>
      </c>
      <c r="V305">
        <v>1547</v>
      </c>
      <c r="W305" s="15">
        <v>1565</v>
      </c>
      <c r="X305">
        <v>1571</v>
      </c>
    </row>
    <row r="306" spans="1:24" x14ac:dyDescent="0.35">
      <c r="A306" t="s">
        <v>37</v>
      </c>
      <c r="B306" t="s">
        <v>23</v>
      </c>
      <c r="C306" t="s">
        <v>98</v>
      </c>
      <c r="D306" t="s">
        <v>429</v>
      </c>
      <c r="E306" t="s">
        <v>24</v>
      </c>
      <c r="F306" t="s">
        <v>24</v>
      </c>
      <c r="G306" t="s">
        <v>38</v>
      </c>
      <c r="H306" t="s">
        <v>25</v>
      </c>
      <c r="I306" t="s">
        <v>430</v>
      </c>
      <c r="J306" t="s">
        <v>26</v>
      </c>
      <c r="K306">
        <v>1194</v>
      </c>
      <c r="L306">
        <v>1150</v>
      </c>
      <c r="M306">
        <v>1151</v>
      </c>
      <c r="N306">
        <v>1158</v>
      </c>
      <c r="O306">
        <v>1160</v>
      </c>
      <c r="P306">
        <v>1165</v>
      </c>
      <c r="Q306">
        <v>1171</v>
      </c>
      <c r="R306">
        <v>1182</v>
      </c>
      <c r="S306">
        <v>1200</v>
      </c>
      <c r="T306">
        <v>1237</v>
      </c>
      <c r="U306">
        <v>1267</v>
      </c>
      <c r="V306">
        <v>1294</v>
      </c>
      <c r="W306" s="15">
        <v>1308</v>
      </c>
      <c r="X306">
        <v>1312</v>
      </c>
    </row>
    <row r="307" spans="1:24" x14ac:dyDescent="0.35">
      <c r="A307" t="s">
        <v>37</v>
      </c>
      <c r="B307" t="s">
        <v>23</v>
      </c>
      <c r="C307" t="s">
        <v>98</v>
      </c>
      <c r="D307" t="s">
        <v>629</v>
      </c>
      <c r="E307" t="s">
        <v>24</v>
      </c>
      <c r="F307" t="s">
        <v>24</v>
      </c>
      <c r="G307" t="s">
        <v>38</v>
      </c>
      <c r="H307" t="s">
        <v>25</v>
      </c>
      <c r="I307" t="s">
        <v>630</v>
      </c>
      <c r="J307" t="s">
        <v>26</v>
      </c>
      <c r="K307">
        <v>11100</v>
      </c>
      <c r="L307">
        <v>11108</v>
      </c>
      <c r="M307">
        <v>11134</v>
      </c>
      <c r="N307">
        <v>11186</v>
      </c>
      <c r="O307">
        <v>11252</v>
      </c>
      <c r="P307">
        <v>11312</v>
      </c>
      <c r="Q307">
        <v>11342</v>
      </c>
      <c r="R307">
        <v>11429</v>
      </c>
      <c r="S307">
        <v>11609</v>
      </c>
      <c r="T307">
        <v>11956</v>
      </c>
      <c r="U307">
        <v>12221</v>
      </c>
      <c r="V307">
        <v>12410</v>
      </c>
      <c r="W307" s="15">
        <v>12520</v>
      </c>
      <c r="X307">
        <v>12559</v>
      </c>
    </row>
    <row r="308" spans="1:24" x14ac:dyDescent="0.35">
      <c r="A308" t="s">
        <v>37</v>
      </c>
      <c r="B308" t="s">
        <v>23</v>
      </c>
      <c r="C308" t="s">
        <v>98</v>
      </c>
      <c r="D308" t="s">
        <v>766</v>
      </c>
      <c r="E308" t="s">
        <v>24</v>
      </c>
      <c r="F308" t="s">
        <v>24</v>
      </c>
      <c r="G308" t="s">
        <v>38</v>
      </c>
      <c r="H308" t="s">
        <v>25</v>
      </c>
      <c r="I308" t="s">
        <v>1022</v>
      </c>
      <c r="J308" t="s">
        <v>26</v>
      </c>
      <c r="K308">
        <v>167</v>
      </c>
      <c r="L308">
        <v>165</v>
      </c>
      <c r="M308">
        <v>165</v>
      </c>
      <c r="N308">
        <v>165</v>
      </c>
      <c r="O308">
        <v>168</v>
      </c>
      <c r="P308">
        <v>168</v>
      </c>
      <c r="Q308">
        <v>168</v>
      </c>
      <c r="R308">
        <v>171</v>
      </c>
      <c r="S308">
        <v>172</v>
      </c>
      <c r="T308">
        <v>178</v>
      </c>
      <c r="U308">
        <v>183</v>
      </c>
      <c r="V308">
        <v>187</v>
      </c>
      <c r="W308" s="15">
        <v>190</v>
      </c>
      <c r="X308">
        <v>190</v>
      </c>
    </row>
    <row r="309" spans="1:24" x14ac:dyDescent="0.35">
      <c r="A309" t="s">
        <v>37</v>
      </c>
      <c r="B309" t="s">
        <v>23</v>
      </c>
      <c r="C309" t="s">
        <v>98</v>
      </c>
      <c r="D309" t="s">
        <v>39</v>
      </c>
      <c r="E309" t="s">
        <v>24</v>
      </c>
      <c r="F309" t="s">
        <v>24</v>
      </c>
      <c r="G309" t="s">
        <v>38</v>
      </c>
      <c r="H309" t="s">
        <v>31</v>
      </c>
      <c r="I309" t="s">
        <v>1031</v>
      </c>
      <c r="J309" t="s">
        <v>26</v>
      </c>
      <c r="K309">
        <v>16711</v>
      </c>
      <c r="L309">
        <v>16740</v>
      </c>
      <c r="M309">
        <v>16787</v>
      </c>
      <c r="N309">
        <v>16892</v>
      </c>
      <c r="O309">
        <v>16946</v>
      </c>
      <c r="P309">
        <v>17043</v>
      </c>
      <c r="Q309">
        <v>17152</v>
      </c>
      <c r="R309">
        <v>17351</v>
      </c>
      <c r="S309">
        <v>17620</v>
      </c>
      <c r="T309">
        <v>18198</v>
      </c>
      <c r="U309">
        <v>18664</v>
      </c>
      <c r="V309">
        <v>19069</v>
      </c>
      <c r="W309" s="15">
        <v>19310</v>
      </c>
      <c r="X309">
        <v>19384</v>
      </c>
    </row>
    <row r="310" spans="1:24" x14ac:dyDescent="0.35">
      <c r="A310" t="s">
        <v>37</v>
      </c>
      <c r="B310" t="s">
        <v>23</v>
      </c>
      <c r="C310" t="s">
        <v>99</v>
      </c>
      <c r="D310" t="s">
        <v>421</v>
      </c>
      <c r="E310" t="s">
        <v>24</v>
      </c>
      <c r="F310" t="s">
        <v>24</v>
      </c>
      <c r="G310" t="s">
        <v>38</v>
      </c>
      <c r="H310" t="s">
        <v>25</v>
      </c>
      <c r="I310" t="s">
        <v>422</v>
      </c>
      <c r="J310" t="s">
        <v>26</v>
      </c>
      <c r="K310">
        <v>34681</v>
      </c>
      <c r="L310">
        <v>34648</v>
      </c>
      <c r="M310">
        <v>34732</v>
      </c>
      <c r="N310">
        <v>34804</v>
      </c>
      <c r="O310">
        <v>34925</v>
      </c>
      <c r="P310">
        <v>35431</v>
      </c>
      <c r="Q310">
        <v>35935</v>
      </c>
      <c r="R310">
        <v>36569</v>
      </c>
      <c r="S310">
        <v>37316</v>
      </c>
      <c r="T310">
        <v>38407</v>
      </c>
      <c r="U310">
        <v>39475</v>
      </c>
      <c r="V310">
        <v>40494</v>
      </c>
      <c r="W310" s="15">
        <v>41504</v>
      </c>
      <c r="X310">
        <v>41826</v>
      </c>
    </row>
    <row r="311" spans="1:24" x14ac:dyDescent="0.35">
      <c r="A311" t="s">
        <v>37</v>
      </c>
      <c r="B311" t="s">
        <v>23</v>
      </c>
      <c r="C311" t="s">
        <v>99</v>
      </c>
      <c r="D311" t="s">
        <v>712</v>
      </c>
      <c r="E311" t="s">
        <v>24</v>
      </c>
      <c r="F311" t="s">
        <v>24</v>
      </c>
      <c r="G311" t="s">
        <v>38</v>
      </c>
      <c r="H311" t="s">
        <v>25</v>
      </c>
      <c r="I311" t="s">
        <v>713</v>
      </c>
      <c r="J311" t="s">
        <v>26</v>
      </c>
      <c r="K311">
        <v>4561</v>
      </c>
      <c r="L311">
        <v>4568</v>
      </c>
      <c r="M311">
        <v>4576</v>
      </c>
      <c r="N311">
        <v>4573</v>
      </c>
      <c r="O311">
        <v>4580</v>
      </c>
      <c r="P311">
        <v>4637</v>
      </c>
      <c r="Q311">
        <v>4694</v>
      </c>
      <c r="R311">
        <v>4759</v>
      </c>
      <c r="S311">
        <v>4812</v>
      </c>
      <c r="T311">
        <v>4892</v>
      </c>
      <c r="U311">
        <v>4901</v>
      </c>
      <c r="V311">
        <v>4922</v>
      </c>
      <c r="W311" s="15">
        <v>4962</v>
      </c>
      <c r="X311">
        <v>4972</v>
      </c>
    </row>
    <row r="312" spans="1:24" x14ac:dyDescent="0.35">
      <c r="A312" t="s">
        <v>37</v>
      </c>
      <c r="B312" t="s">
        <v>23</v>
      </c>
      <c r="C312" t="s">
        <v>99</v>
      </c>
      <c r="D312" t="s">
        <v>864</v>
      </c>
      <c r="E312" t="s">
        <v>24</v>
      </c>
      <c r="F312" t="s">
        <v>24</v>
      </c>
      <c r="G312" t="s">
        <v>38</v>
      </c>
      <c r="H312" t="s">
        <v>25</v>
      </c>
      <c r="I312" t="s">
        <v>1032</v>
      </c>
      <c r="J312" t="s">
        <v>26</v>
      </c>
      <c r="K312">
        <v>7023</v>
      </c>
      <c r="L312">
        <v>7116</v>
      </c>
      <c r="M312">
        <v>7157</v>
      </c>
      <c r="N312">
        <v>7296</v>
      </c>
      <c r="O312">
        <v>7510</v>
      </c>
      <c r="P312">
        <v>7877</v>
      </c>
      <c r="Q312">
        <v>8322</v>
      </c>
      <c r="R312">
        <v>8831</v>
      </c>
      <c r="S312">
        <v>9304</v>
      </c>
      <c r="T312">
        <v>9900</v>
      </c>
      <c r="U312">
        <v>10479</v>
      </c>
      <c r="V312">
        <v>11108</v>
      </c>
      <c r="W312" s="15">
        <v>11626</v>
      </c>
      <c r="X312">
        <v>11795</v>
      </c>
    </row>
    <row r="313" spans="1:24" x14ac:dyDescent="0.35">
      <c r="A313" t="s">
        <v>37</v>
      </c>
      <c r="B313" t="s">
        <v>23</v>
      </c>
      <c r="C313" t="s">
        <v>99</v>
      </c>
      <c r="D313" t="s">
        <v>39</v>
      </c>
      <c r="E313" t="s">
        <v>24</v>
      </c>
      <c r="F313" t="s">
        <v>24</v>
      </c>
      <c r="G313" t="s">
        <v>38</v>
      </c>
      <c r="H313" t="s">
        <v>31</v>
      </c>
      <c r="I313" t="s">
        <v>1033</v>
      </c>
      <c r="J313" t="s">
        <v>26</v>
      </c>
      <c r="K313">
        <v>34691</v>
      </c>
      <c r="L313">
        <v>34654</v>
      </c>
      <c r="M313">
        <v>34765</v>
      </c>
      <c r="N313">
        <v>34928</v>
      </c>
      <c r="O313">
        <v>35132</v>
      </c>
      <c r="P313">
        <v>35777</v>
      </c>
      <c r="Q313">
        <v>36547</v>
      </c>
      <c r="R313">
        <v>37388</v>
      </c>
      <c r="S313">
        <v>38287</v>
      </c>
      <c r="T313">
        <v>39194</v>
      </c>
      <c r="U313">
        <v>39722</v>
      </c>
      <c r="V313">
        <v>40271</v>
      </c>
      <c r="W313" s="15">
        <v>40829</v>
      </c>
      <c r="X313">
        <v>40997</v>
      </c>
    </row>
    <row r="314" spans="1:24" x14ac:dyDescent="0.35">
      <c r="A314" t="s">
        <v>37</v>
      </c>
      <c r="B314" t="s">
        <v>23</v>
      </c>
      <c r="C314" t="s">
        <v>100</v>
      </c>
      <c r="D314" t="s">
        <v>453</v>
      </c>
      <c r="E314" t="s">
        <v>24</v>
      </c>
      <c r="F314" t="s">
        <v>24</v>
      </c>
      <c r="G314" t="s">
        <v>38</v>
      </c>
      <c r="H314" t="s">
        <v>25</v>
      </c>
      <c r="I314" t="s">
        <v>454</v>
      </c>
      <c r="J314" t="s">
        <v>26</v>
      </c>
      <c r="K314">
        <v>1598</v>
      </c>
      <c r="L314">
        <v>1643</v>
      </c>
      <c r="M314">
        <v>1645</v>
      </c>
      <c r="N314">
        <v>1640</v>
      </c>
      <c r="O314">
        <v>1614</v>
      </c>
      <c r="P314">
        <v>1617</v>
      </c>
      <c r="Q314">
        <v>1614</v>
      </c>
      <c r="R314">
        <v>1624</v>
      </c>
      <c r="S314">
        <v>1621</v>
      </c>
      <c r="T314">
        <v>1622</v>
      </c>
      <c r="U314">
        <v>1636</v>
      </c>
      <c r="V314">
        <v>1650</v>
      </c>
      <c r="W314" s="15">
        <v>1660</v>
      </c>
      <c r="X314">
        <v>1663</v>
      </c>
    </row>
    <row r="315" spans="1:24" x14ac:dyDescent="0.35">
      <c r="A315" t="s">
        <v>37</v>
      </c>
      <c r="B315" t="s">
        <v>23</v>
      </c>
      <c r="C315" t="s">
        <v>100</v>
      </c>
      <c r="D315" t="s">
        <v>39</v>
      </c>
      <c r="E315" t="s">
        <v>24</v>
      </c>
      <c r="F315" t="s">
        <v>24</v>
      </c>
      <c r="G315" t="s">
        <v>38</v>
      </c>
      <c r="H315" t="s">
        <v>31</v>
      </c>
      <c r="I315" t="s">
        <v>1034</v>
      </c>
      <c r="J315" t="s">
        <v>26</v>
      </c>
      <c r="K315">
        <v>10155</v>
      </c>
      <c r="L315">
        <v>10123</v>
      </c>
      <c r="M315">
        <v>10146</v>
      </c>
      <c r="N315">
        <v>10049</v>
      </c>
      <c r="O315">
        <v>10059</v>
      </c>
      <c r="P315">
        <v>10051</v>
      </c>
      <c r="Q315">
        <v>10099</v>
      </c>
      <c r="R315">
        <v>10189</v>
      </c>
      <c r="S315">
        <v>10353</v>
      </c>
      <c r="T315">
        <v>10432</v>
      </c>
      <c r="U315">
        <v>10631</v>
      </c>
      <c r="V315">
        <v>10708</v>
      </c>
      <c r="W315" s="15">
        <v>10832</v>
      </c>
      <c r="X315">
        <v>10869</v>
      </c>
    </row>
    <row r="316" spans="1:24" x14ac:dyDescent="0.35">
      <c r="A316" t="s">
        <v>37</v>
      </c>
      <c r="B316" t="s">
        <v>23</v>
      </c>
      <c r="C316" t="s">
        <v>101</v>
      </c>
      <c r="D316" t="s">
        <v>662</v>
      </c>
      <c r="E316" t="s">
        <v>24</v>
      </c>
      <c r="F316" t="s">
        <v>24</v>
      </c>
      <c r="G316" t="s">
        <v>38</v>
      </c>
      <c r="H316" t="s">
        <v>25</v>
      </c>
      <c r="I316" t="s">
        <v>663</v>
      </c>
      <c r="J316" t="s">
        <v>26</v>
      </c>
      <c r="K316">
        <v>4577</v>
      </c>
      <c r="L316">
        <v>4705</v>
      </c>
      <c r="M316">
        <v>4719</v>
      </c>
      <c r="N316">
        <v>4816</v>
      </c>
      <c r="O316">
        <v>4852</v>
      </c>
      <c r="P316">
        <v>4843</v>
      </c>
      <c r="Q316">
        <v>4854</v>
      </c>
      <c r="R316">
        <v>4856</v>
      </c>
      <c r="S316">
        <v>4883</v>
      </c>
      <c r="T316">
        <v>4894</v>
      </c>
      <c r="U316">
        <v>4914</v>
      </c>
      <c r="V316">
        <v>4993</v>
      </c>
      <c r="W316" s="15">
        <v>5016</v>
      </c>
      <c r="X316">
        <v>5024</v>
      </c>
    </row>
    <row r="317" spans="1:24" x14ac:dyDescent="0.35">
      <c r="A317" t="s">
        <v>37</v>
      </c>
      <c r="B317" t="s">
        <v>23</v>
      </c>
      <c r="C317" t="s">
        <v>101</v>
      </c>
      <c r="D317" t="s">
        <v>873</v>
      </c>
      <c r="E317" t="s">
        <v>24</v>
      </c>
      <c r="F317" t="s">
        <v>24</v>
      </c>
      <c r="G317" t="s">
        <v>38</v>
      </c>
      <c r="H317" t="s">
        <v>25</v>
      </c>
      <c r="I317" t="s">
        <v>1025</v>
      </c>
      <c r="J317" t="s">
        <v>26</v>
      </c>
      <c r="K317">
        <v>5764</v>
      </c>
      <c r="L317">
        <v>5798</v>
      </c>
      <c r="M317">
        <v>5810</v>
      </c>
      <c r="N317">
        <v>5831</v>
      </c>
      <c r="O317">
        <v>5843</v>
      </c>
      <c r="P317">
        <v>5859</v>
      </c>
      <c r="Q317">
        <v>5859</v>
      </c>
      <c r="R317">
        <v>5875</v>
      </c>
      <c r="S317">
        <v>5883</v>
      </c>
      <c r="T317">
        <v>5869</v>
      </c>
      <c r="U317">
        <v>5872</v>
      </c>
      <c r="V317">
        <v>5913</v>
      </c>
      <c r="W317" s="15">
        <v>5945</v>
      </c>
      <c r="X317">
        <v>5956</v>
      </c>
    </row>
    <row r="318" spans="1:24" x14ac:dyDescent="0.35">
      <c r="A318" t="s">
        <v>37</v>
      </c>
      <c r="B318" t="s">
        <v>23</v>
      </c>
      <c r="C318" t="s">
        <v>101</v>
      </c>
      <c r="D318" t="s">
        <v>876</v>
      </c>
      <c r="E318" t="s">
        <v>24</v>
      </c>
      <c r="F318" t="s">
        <v>24</v>
      </c>
      <c r="G318" t="s">
        <v>38</v>
      </c>
      <c r="H318" t="s">
        <v>25</v>
      </c>
      <c r="I318" t="s">
        <v>877</v>
      </c>
      <c r="J318" t="s">
        <v>26</v>
      </c>
      <c r="K318">
        <v>880</v>
      </c>
      <c r="L318">
        <v>854</v>
      </c>
      <c r="M318">
        <v>855</v>
      </c>
      <c r="N318">
        <v>860</v>
      </c>
      <c r="O318">
        <v>855</v>
      </c>
      <c r="P318">
        <v>857</v>
      </c>
      <c r="Q318">
        <v>880</v>
      </c>
      <c r="R318">
        <v>904</v>
      </c>
      <c r="S318">
        <v>906</v>
      </c>
      <c r="T318">
        <v>903</v>
      </c>
      <c r="U318">
        <v>904</v>
      </c>
      <c r="V318">
        <v>907</v>
      </c>
      <c r="W318" s="15">
        <v>908</v>
      </c>
      <c r="X318">
        <v>909</v>
      </c>
    </row>
    <row r="319" spans="1:24" x14ac:dyDescent="0.35">
      <c r="A319" t="s">
        <v>37</v>
      </c>
      <c r="B319" t="s">
        <v>23</v>
      </c>
      <c r="C319" t="s">
        <v>101</v>
      </c>
      <c r="D319" t="s">
        <v>910</v>
      </c>
      <c r="E319" t="s">
        <v>24</v>
      </c>
      <c r="F319" t="s">
        <v>24</v>
      </c>
      <c r="G319" t="s">
        <v>38</v>
      </c>
      <c r="H319" t="s">
        <v>25</v>
      </c>
      <c r="I319" t="s">
        <v>953</v>
      </c>
      <c r="J319" t="s">
        <v>26</v>
      </c>
      <c r="K319">
        <v>1474</v>
      </c>
      <c r="L319">
        <v>1486</v>
      </c>
      <c r="M319">
        <v>1489</v>
      </c>
      <c r="N319">
        <v>1494</v>
      </c>
      <c r="O319">
        <v>1497</v>
      </c>
      <c r="P319">
        <v>1498</v>
      </c>
      <c r="Q319">
        <v>1496</v>
      </c>
      <c r="R319">
        <v>1506</v>
      </c>
      <c r="S319">
        <v>1515</v>
      </c>
      <c r="T319">
        <v>1521</v>
      </c>
      <c r="U319">
        <v>1533</v>
      </c>
      <c r="V319">
        <v>1556</v>
      </c>
      <c r="W319" s="15">
        <v>1574</v>
      </c>
      <c r="X319">
        <v>1580</v>
      </c>
    </row>
    <row r="320" spans="1:24" x14ac:dyDescent="0.35">
      <c r="A320" t="s">
        <v>37</v>
      </c>
      <c r="B320" t="s">
        <v>23</v>
      </c>
      <c r="C320" t="s">
        <v>101</v>
      </c>
      <c r="D320" t="s">
        <v>39</v>
      </c>
      <c r="E320" t="s">
        <v>24</v>
      </c>
      <c r="F320" t="s">
        <v>24</v>
      </c>
      <c r="G320" t="s">
        <v>38</v>
      </c>
      <c r="H320" t="s">
        <v>31</v>
      </c>
      <c r="I320" t="s">
        <v>1035</v>
      </c>
      <c r="J320" t="s">
        <v>26</v>
      </c>
      <c r="K320">
        <v>31824</v>
      </c>
      <c r="L320">
        <v>31653</v>
      </c>
      <c r="M320">
        <v>31737</v>
      </c>
      <c r="N320">
        <v>31910</v>
      </c>
      <c r="O320">
        <v>32059</v>
      </c>
      <c r="P320">
        <v>32185</v>
      </c>
      <c r="Q320">
        <v>32318</v>
      </c>
      <c r="R320">
        <v>32504</v>
      </c>
      <c r="S320">
        <v>32718</v>
      </c>
      <c r="T320">
        <v>32845</v>
      </c>
      <c r="U320">
        <v>33080</v>
      </c>
      <c r="V320">
        <v>33281</v>
      </c>
      <c r="W320" s="15">
        <v>33600</v>
      </c>
      <c r="X320">
        <v>33708</v>
      </c>
    </row>
    <row r="321" spans="1:24" x14ac:dyDescent="0.35">
      <c r="A321" t="s">
        <v>37</v>
      </c>
      <c r="B321" t="s">
        <v>23</v>
      </c>
      <c r="C321" t="s">
        <v>102</v>
      </c>
      <c r="D321" t="s">
        <v>405</v>
      </c>
      <c r="E321" t="s">
        <v>24</v>
      </c>
      <c r="F321" t="s">
        <v>24</v>
      </c>
      <c r="G321" t="s">
        <v>38</v>
      </c>
      <c r="H321" t="s">
        <v>25</v>
      </c>
      <c r="I321" t="s">
        <v>406</v>
      </c>
      <c r="J321" t="s">
        <v>26</v>
      </c>
      <c r="K321">
        <v>132929</v>
      </c>
      <c r="L321">
        <v>132881</v>
      </c>
      <c r="M321">
        <v>133483</v>
      </c>
      <c r="N321">
        <v>136161</v>
      </c>
      <c r="O321">
        <v>142760</v>
      </c>
      <c r="P321">
        <v>142440</v>
      </c>
      <c r="Q321">
        <v>146103</v>
      </c>
      <c r="R321">
        <v>148398</v>
      </c>
      <c r="S321">
        <v>149447</v>
      </c>
      <c r="T321">
        <v>153247</v>
      </c>
      <c r="U321">
        <v>156765</v>
      </c>
      <c r="V321">
        <v>158714</v>
      </c>
      <c r="W321" s="15">
        <v>160660</v>
      </c>
      <c r="X321">
        <v>161247</v>
      </c>
    </row>
    <row r="322" spans="1:24" x14ac:dyDescent="0.35">
      <c r="A322" t="s">
        <v>37</v>
      </c>
      <c r="B322" t="s">
        <v>23</v>
      </c>
      <c r="C322" t="s">
        <v>102</v>
      </c>
      <c r="D322" t="s">
        <v>39</v>
      </c>
      <c r="E322" t="s">
        <v>24</v>
      </c>
      <c r="F322" t="s">
        <v>24</v>
      </c>
      <c r="G322" t="s">
        <v>38</v>
      </c>
      <c r="H322" t="s">
        <v>31</v>
      </c>
      <c r="I322" t="s">
        <v>1036</v>
      </c>
      <c r="J322" t="s">
        <v>26</v>
      </c>
      <c r="K322">
        <v>39402</v>
      </c>
      <c r="L322">
        <v>39480</v>
      </c>
      <c r="M322">
        <v>39698</v>
      </c>
      <c r="N322">
        <v>40442</v>
      </c>
      <c r="O322">
        <v>42186</v>
      </c>
      <c r="P322">
        <v>42040</v>
      </c>
      <c r="Q322">
        <v>43191</v>
      </c>
      <c r="R322">
        <v>44351</v>
      </c>
      <c r="S322">
        <v>45376</v>
      </c>
      <c r="T322">
        <v>46981</v>
      </c>
      <c r="U322">
        <v>49084</v>
      </c>
      <c r="V322">
        <v>51093</v>
      </c>
      <c r="W322" s="15">
        <v>52551</v>
      </c>
      <c r="X322">
        <v>53004</v>
      </c>
    </row>
    <row r="323" spans="1:24" x14ac:dyDescent="0.35">
      <c r="A323" t="s">
        <v>37</v>
      </c>
      <c r="B323" t="s">
        <v>23</v>
      </c>
      <c r="C323" t="s">
        <v>103</v>
      </c>
      <c r="D323" t="s">
        <v>651</v>
      </c>
      <c r="E323" t="s">
        <v>24</v>
      </c>
      <c r="F323" t="s">
        <v>24</v>
      </c>
      <c r="G323" t="s">
        <v>38</v>
      </c>
      <c r="H323" t="s">
        <v>25</v>
      </c>
      <c r="I323" t="s">
        <v>652</v>
      </c>
      <c r="J323" t="s">
        <v>26</v>
      </c>
      <c r="K323">
        <v>6362</v>
      </c>
      <c r="L323">
        <v>6345</v>
      </c>
      <c r="M323">
        <v>6333</v>
      </c>
      <c r="N323">
        <v>6368</v>
      </c>
      <c r="O323">
        <v>6290</v>
      </c>
      <c r="P323">
        <v>6276</v>
      </c>
      <c r="Q323">
        <v>6286</v>
      </c>
      <c r="R323">
        <v>6261</v>
      </c>
      <c r="S323">
        <v>6287</v>
      </c>
      <c r="T323">
        <v>6387</v>
      </c>
      <c r="U323">
        <v>6431</v>
      </c>
      <c r="V323">
        <v>6439</v>
      </c>
      <c r="W323" s="15">
        <v>6439</v>
      </c>
      <c r="X323">
        <v>6438</v>
      </c>
    </row>
    <row r="324" spans="1:24" x14ac:dyDescent="0.35">
      <c r="A324" t="s">
        <v>37</v>
      </c>
      <c r="B324" t="s">
        <v>23</v>
      </c>
      <c r="C324" t="s">
        <v>104</v>
      </c>
      <c r="D324" t="s">
        <v>557</v>
      </c>
      <c r="E324" t="s">
        <v>24</v>
      </c>
      <c r="F324" t="s">
        <v>24</v>
      </c>
      <c r="G324" t="s">
        <v>38</v>
      </c>
      <c r="H324" t="s">
        <v>25</v>
      </c>
      <c r="I324" t="s">
        <v>1037</v>
      </c>
      <c r="J324" t="s">
        <v>26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 s="15">
        <v>0</v>
      </c>
      <c r="X324">
        <v>0</v>
      </c>
    </row>
    <row r="325" spans="1:24" x14ac:dyDescent="0.35">
      <c r="A325" t="s">
        <v>37</v>
      </c>
      <c r="B325" t="s">
        <v>23</v>
      </c>
      <c r="C325" t="s">
        <v>104</v>
      </c>
      <c r="D325" t="s">
        <v>740</v>
      </c>
      <c r="E325" t="s">
        <v>24</v>
      </c>
      <c r="F325" t="s">
        <v>24</v>
      </c>
      <c r="G325" t="s">
        <v>38</v>
      </c>
      <c r="H325" t="s">
        <v>25</v>
      </c>
      <c r="I325" t="s">
        <v>741</v>
      </c>
      <c r="J325" t="s">
        <v>26</v>
      </c>
      <c r="K325">
        <v>212</v>
      </c>
      <c r="L325">
        <v>206</v>
      </c>
      <c r="M325">
        <v>206</v>
      </c>
      <c r="N325">
        <v>209</v>
      </c>
      <c r="O325">
        <v>213</v>
      </c>
      <c r="P325">
        <v>212</v>
      </c>
      <c r="Q325">
        <v>211</v>
      </c>
      <c r="R325">
        <v>211</v>
      </c>
      <c r="S325">
        <v>211</v>
      </c>
      <c r="T325">
        <v>209</v>
      </c>
      <c r="U325">
        <v>209</v>
      </c>
      <c r="V325">
        <v>207</v>
      </c>
      <c r="W325" s="15">
        <v>207</v>
      </c>
      <c r="X325">
        <v>207</v>
      </c>
    </row>
    <row r="326" spans="1:24" x14ac:dyDescent="0.35">
      <c r="A326" t="s">
        <v>37</v>
      </c>
      <c r="B326" t="s">
        <v>23</v>
      </c>
      <c r="C326" t="s">
        <v>104</v>
      </c>
      <c r="D326" t="s">
        <v>749</v>
      </c>
      <c r="E326" t="s">
        <v>24</v>
      </c>
      <c r="F326" t="s">
        <v>24</v>
      </c>
      <c r="G326" t="s">
        <v>38</v>
      </c>
      <c r="H326" t="s">
        <v>25</v>
      </c>
      <c r="I326" t="s">
        <v>948</v>
      </c>
      <c r="J326" t="s">
        <v>26</v>
      </c>
      <c r="K326">
        <v>25</v>
      </c>
      <c r="L326">
        <v>35</v>
      </c>
      <c r="M326">
        <v>35</v>
      </c>
      <c r="N326">
        <v>35</v>
      </c>
      <c r="O326">
        <v>35</v>
      </c>
      <c r="P326">
        <v>34</v>
      </c>
      <c r="Q326">
        <v>35</v>
      </c>
      <c r="R326">
        <v>34</v>
      </c>
      <c r="S326">
        <v>35</v>
      </c>
      <c r="T326">
        <v>34</v>
      </c>
      <c r="U326">
        <v>34</v>
      </c>
      <c r="V326">
        <v>34</v>
      </c>
      <c r="W326" s="15">
        <v>34</v>
      </c>
      <c r="X326">
        <v>34</v>
      </c>
    </row>
    <row r="327" spans="1:24" x14ac:dyDescent="0.35">
      <c r="A327" t="s">
        <v>37</v>
      </c>
      <c r="B327" t="s">
        <v>23</v>
      </c>
      <c r="C327" t="s">
        <v>104</v>
      </c>
      <c r="D327" t="s">
        <v>869</v>
      </c>
      <c r="E327" t="s">
        <v>24</v>
      </c>
      <c r="F327" t="s">
        <v>24</v>
      </c>
      <c r="G327" t="s">
        <v>38</v>
      </c>
      <c r="H327" t="s">
        <v>25</v>
      </c>
      <c r="I327" t="s">
        <v>870</v>
      </c>
      <c r="J327" t="s">
        <v>26</v>
      </c>
      <c r="K327">
        <v>552</v>
      </c>
      <c r="L327">
        <v>529</v>
      </c>
      <c r="M327">
        <v>530</v>
      </c>
      <c r="N327">
        <v>527</v>
      </c>
      <c r="O327">
        <v>526</v>
      </c>
      <c r="P327">
        <v>522</v>
      </c>
      <c r="Q327">
        <v>521</v>
      </c>
      <c r="R327">
        <v>519</v>
      </c>
      <c r="S327">
        <v>519</v>
      </c>
      <c r="T327">
        <v>514</v>
      </c>
      <c r="U327">
        <v>514</v>
      </c>
      <c r="V327">
        <v>507</v>
      </c>
      <c r="W327" s="15">
        <v>506</v>
      </c>
      <c r="X327">
        <v>507</v>
      </c>
    </row>
    <row r="328" spans="1:24" x14ac:dyDescent="0.35">
      <c r="A328" t="s">
        <v>37</v>
      </c>
      <c r="B328" t="s">
        <v>23</v>
      </c>
      <c r="C328" t="s">
        <v>104</v>
      </c>
      <c r="D328" t="s">
        <v>913</v>
      </c>
      <c r="E328" t="s">
        <v>24</v>
      </c>
      <c r="F328" t="s">
        <v>24</v>
      </c>
      <c r="G328" t="s">
        <v>38</v>
      </c>
      <c r="H328" t="s">
        <v>25</v>
      </c>
      <c r="I328" t="s">
        <v>914</v>
      </c>
      <c r="J328" t="s">
        <v>26</v>
      </c>
      <c r="K328">
        <v>918</v>
      </c>
      <c r="L328">
        <v>922</v>
      </c>
      <c r="M328">
        <v>923</v>
      </c>
      <c r="N328">
        <v>912</v>
      </c>
      <c r="O328">
        <v>914</v>
      </c>
      <c r="P328">
        <v>920</v>
      </c>
      <c r="Q328">
        <v>914</v>
      </c>
      <c r="R328">
        <v>903</v>
      </c>
      <c r="S328">
        <v>915</v>
      </c>
      <c r="T328">
        <v>932</v>
      </c>
      <c r="U328">
        <v>910</v>
      </c>
      <c r="V328">
        <v>921</v>
      </c>
      <c r="W328" s="15">
        <v>900</v>
      </c>
      <c r="X328">
        <v>901</v>
      </c>
    </row>
    <row r="329" spans="1:24" x14ac:dyDescent="0.35">
      <c r="A329" t="s">
        <v>37</v>
      </c>
      <c r="B329" t="s">
        <v>23</v>
      </c>
      <c r="C329" t="s">
        <v>104</v>
      </c>
      <c r="D329" t="s">
        <v>39</v>
      </c>
      <c r="E329" t="s">
        <v>24</v>
      </c>
      <c r="F329" t="s">
        <v>24</v>
      </c>
      <c r="G329" t="s">
        <v>38</v>
      </c>
      <c r="H329" t="s">
        <v>31</v>
      </c>
      <c r="I329" t="s">
        <v>1038</v>
      </c>
      <c r="J329" t="s">
        <v>26</v>
      </c>
      <c r="K329">
        <v>20280</v>
      </c>
      <c r="L329">
        <v>20303</v>
      </c>
      <c r="M329">
        <v>20334</v>
      </c>
      <c r="N329">
        <v>20327</v>
      </c>
      <c r="O329">
        <v>20220</v>
      </c>
      <c r="P329">
        <v>20003</v>
      </c>
      <c r="Q329">
        <v>20033</v>
      </c>
      <c r="R329">
        <v>19847</v>
      </c>
      <c r="S329">
        <v>20081</v>
      </c>
      <c r="T329">
        <v>19885</v>
      </c>
      <c r="U329">
        <v>19874</v>
      </c>
      <c r="V329">
        <v>19716</v>
      </c>
      <c r="W329" s="15">
        <v>19765</v>
      </c>
      <c r="X329">
        <v>19782</v>
      </c>
    </row>
    <row r="330" spans="1:24" x14ac:dyDescent="0.35">
      <c r="A330" t="s">
        <v>37</v>
      </c>
      <c r="B330" t="s">
        <v>23</v>
      </c>
      <c r="C330" t="s">
        <v>105</v>
      </c>
      <c r="D330" t="s">
        <v>576</v>
      </c>
      <c r="E330" t="s">
        <v>24</v>
      </c>
      <c r="F330" t="s">
        <v>24</v>
      </c>
      <c r="G330" t="s">
        <v>38</v>
      </c>
      <c r="H330" t="s">
        <v>25</v>
      </c>
      <c r="I330" t="s">
        <v>577</v>
      </c>
      <c r="J330" t="s">
        <v>26</v>
      </c>
      <c r="K330">
        <v>424</v>
      </c>
      <c r="L330">
        <v>499</v>
      </c>
      <c r="M330">
        <v>499</v>
      </c>
      <c r="N330">
        <v>497</v>
      </c>
      <c r="O330">
        <v>492</v>
      </c>
      <c r="P330">
        <v>486</v>
      </c>
      <c r="Q330">
        <v>483</v>
      </c>
      <c r="R330">
        <v>480</v>
      </c>
      <c r="S330">
        <v>478</v>
      </c>
      <c r="T330">
        <v>476</v>
      </c>
      <c r="U330">
        <v>474</v>
      </c>
      <c r="V330">
        <v>472</v>
      </c>
      <c r="W330" s="15">
        <v>471</v>
      </c>
      <c r="X330">
        <v>470</v>
      </c>
    </row>
    <row r="331" spans="1:24" x14ac:dyDescent="0.35">
      <c r="A331" t="s">
        <v>37</v>
      </c>
      <c r="B331" t="s">
        <v>23</v>
      </c>
      <c r="C331" t="s">
        <v>105</v>
      </c>
      <c r="D331" t="s">
        <v>602</v>
      </c>
      <c r="E331" t="s">
        <v>24</v>
      </c>
      <c r="F331" t="s">
        <v>24</v>
      </c>
      <c r="G331" t="s">
        <v>38</v>
      </c>
      <c r="H331" t="s">
        <v>25</v>
      </c>
      <c r="I331" t="s">
        <v>989</v>
      </c>
      <c r="J331" t="s">
        <v>26</v>
      </c>
      <c r="K331">
        <v>542</v>
      </c>
      <c r="L331">
        <v>551</v>
      </c>
      <c r="M331">
        <v>551</v>
      </c>
      <c r="N331">
        <v>547</v>
      </c>
      <c r="O331">
        <v>541</v>
      </c>
      <c r="P331">
        <v>535</v>
      </c>
      <c r="Q331">
        <v>532</v>
      </c>
      <c r="R331">
        <v>526</v>
      </c>
      <c r="S331">
        <v>524</v>
      </c>
      <c r="T331">
        <v>520</v>
      </c>
      <c r="U331">
        <v>520</v>
      </c>
      <c r="V331">
        <v>518</v>
      </c>
      <c r="W331" s="15">
        <v>515</v>
      </c>
      <c r="X331">
        <v>514</v>
      </c>
    </row>
    <row r="332" spans="1:24" x14ac:dyDescent="0.35">
      <c r="A332" t="s">
        <v>37</v>
      </c>
      <c r="B332" t="s">
        <v>23</v>
      </c>
      <c r="C332" t="s">
        <v>105</v>
      </c>
      <c r="D332" t="s">
        <v>747</v>
      </c>
      <c r="E332" t="s">
        <v>24</v>
      </c>
      <c r="F332" t="s">
        <v>24</v>
      </c>
      <c r="G332" t="s">
        <v>38</v>
      </c>
      <c r="H332" t="s">
        <v>25</v>
      </c>
      <c r="I332" t="s">
        <v>748</v>
      </c>
      <c r="J332" t="s">
        <v>26</v>
      </c>
      <c r="K332">
        <v>1119</v>
      </c>
      <c r="L332">
        <v>1124</v>
      </c>
      <c r="M332">
        <v>1125</v>
      </c>
      <c r="N332">
        <v>1117</v>
      </c>
      <c r="O332">
        <v>1101</v>
      </c>
      <c r="P332">
        <v>1090</v>
      </c>
      <c r="Q332">
        <v>1083</v>
      </c>
      <c r="R332">
        <v>1074</v>
      </c>
      <c r="S332">
        <v>1065</v>
      </c>
      <c r="T332">
        <v>1058</v>
      </c>
      <c r="U332">
        <v>1055</v>
      </c>
      <c r="V332">
        <v>1048</v>
      </c>
      <c r="W332" s="15">
        <v>1044</v>
      </c>
      <c r="X332">
        <v>1043</v>
      </c>
    </row>
    <row r="333" spans="1:24" x14ac:dyDescent="0.35">
      <c r="A333" t="s">
        <v>37</v>
      </c>
      <c r="B333" t="s">
        <v>23</v>
      </c>
      <c r="C333" t="s">
        <v>105</v>
      </c>
      <c r="D333" t="s">
        <v>801</v>
      </c>
      <c r="E333" t="s">
        <v>24</v>
      </c>
      <c r="F333" t="s">
        <v>24</v>
      </c>
      <c r="G333" t="s">
        <v>38</v>
      </c>
      <c r="H333" t="s">
        <v>25</v>
      </c>
      <c r="I333" t="s">
        <v>802</v>
      </c>
      <c r="J333" t="s">
        <v>26</v>
      </c>
      <c r="K333">
        <v>326</v>
      </c>
      <c r="L333">
        <v>328</v>
      </c>
      <c r="M333">
        <v>328</v>
      </c>
      <c r="N333">
        <v>327</v>
      </c>
      <c r="O333">
        <v>323</v>
      </c>
      <c r="P333">
        <v>321</v>
      </c>
      <c r="Q333">
        <v>319</v>
      </c>
      <c r="R333">
        <v>315</v>
      </c>
      <c r="S333">
        <v>313</v>
      </c>
      <c r="T333">
        <v>312</v>
      </c>
      <c r="U333">
        <v>312</v>
      </c>
      <c r="V333">
        <v>311</v>
      </c>
      <c r="W333" s="15">
        <v>310</v>
      </c>
      <c r="X333">
        <v>310</v>
      </c>
    </row>
    <row r="334" spans="1:24" x14ac:dyDescent="0.35">
      <c r="A334" t="s">
        <v>37</v>
      </c>
      <c r="B334" t="s">
        <v>23</v>
      </c>
      <c r="C334" t="s">
        <v>105</v>
      </c>
      <c r="D334" t="s">
        <v>819</v>
      </c>
      <c r="E334" t="s">
        <v>24</v>
      </c>
      <c r="F334" t="s">
        <v>24</v>
      </c>
      <c r="G334" t="s">
        <v>38</v>
      </c>
      <c r="H334" t="s">
        <v>25</v>
      </c>
      <c r="I334" t="s">
        <v>820</v>
      </c>
      <c r="J334" t="s">
        <v>26</v>
      </c>
      <c r="K334">
        <v>217</v>
      </c>
      <c r="L334">
        <v>210</v>
      </c>
      <c r="M334">
        <v>210</v>
      </c>
      <c r="N334">
        <v>209</v>
      </c>
      <c r="O334">
        <v>207</v>
      </c>
      <c r="P334">
        <v>205</v>
      </c>
      <c r="Q334">
        <v>204</v>
      </c>
      <c r="R334">
        <v>204</v>
      </c>
      <c r="S334">
        <v>204</v>
      </c>
      <c r="T334">
        <v>203</v>
      </c>
      <c r="U334">
        <v>202</v>
      </c>
      <c r="V334">
        <v>203</v>
      </c>
      <c r="W334" s="15">
        <v>203</v>
      </c>
      <c r="X334">
        <v>203</v>
      </c>
    </row>
    <row r="335" spans="1:24" x14ac:dyDescent="0.35">
      <c r="A335" t="s">
        <v>37</v>
      </c>
      <c r="B335" t="s">
        <v>23</v>
      </c>
      <c r="C335" t="s">
        <v>105</v>
      </c>
      <c r="D335" t="s">
        <v>852</v>
      </c>
      <c r="E335" t="s">
        <v>24</v>
      </c>
      <c r="F335" t="s">
        <v>24</v>
      </c>
      <c r="G335" t="s">
        <v>38</v>
      </c>
      <c r="H335" t="s">
        <v>25</v>
      </c>
      <c r="I335" t="s">
        <v>853</v>
      </c>
      <c r="J335" t="s">
        <v>26</v>
      </c>
      <c r="K335">
        <v>2354</v>
      </c>
      <c r="L335">
        <v>2388</v>
      </c>
      <c r="M335">
        <v>2387</v>
      </c>
      <c r="N335">
        <v>2370</v>
      </c>
      <c r="O335">
        <v>2339</v>
      </c>
      <c r="P335">
        <v>2313</v>
      </c>
      <c r="Q335">
        <v>2296</v>
      </c>
      <c r="R335">
        <v>2273</v>
      </c>
      <c r="S335">
        <v>2258</v>
      </c>
      <c r="T335">
        <v>2243</v>
      </c>
      <c r="U335">
        <v>2235</v>
      </c>
      <c r="V335">
        <v>2222</v>
      </c>
      <c r="W335" s="15">
        <v>2215</v>
      </c>
      <c r="X335">
        <v>2210</v>
      </c>
    </row>
    <row r="336" spans="1:24" x14ac:dyDescent="0.35">
      <c r="A336" t="s">
        <v>37</v>
      </c>
      <c r="B336" t="s">
        <v>23</v>
      </c>
      <c r="C336" t="s">
        <v>105</v>
      </c>
      <c r="D336" t="s">
        <v>896</v>
      </c>
      <c r="E336" t="s">
        <v>24</v>
      </c>
      <c r="F336" t="s">
        <v>24</v>
      </c>
      <c r="G336" t="s">
        <v>38</v>
      </c>
      <c r="H336" t="s">
        <v>25</v>
      </c>
      <c r="I336" t="s">
        <v>981</v>
      </c>
      <c r="J336" t="s">
        <v>26</v>
      </c>
      <c r="K336">
        <v>3</v>
      </c>
      <c r="L336">
        <v>3</v>
      </c>
      <c r="M336">
        <v>3</v>
      </c>
      <c r="N336">
        <v>3</v>
      </c>
      <c r="O336">
        <v>3</v>
      </c>
      <c r="P336">
        <v>3</v>
      </c>
      <c r="Q336">
        <v>3</v>
      </c>
      <c r="R336">
        <v>3</v>
      </c>
      <c r="S336">
        <v>3</v>
      </c>
      <c r="T336">
        <v>3</v>
      </c>
      <c r="U336">
        <v>3</v>
      </c>
      <c r="V336">
        <v>3</v>
      </c>
      <c r="W336" s="15">
        <v>3</v>
      </c>
      <c r="X336">
        <v>3</v>
      </c>
    </row>
    <row r="337" spans="1:24" x14ac:dyDescent="0.35">
      <c r="A337" t="s">
        <v>37</v>
      </c>
      <c r="B337" t="s">
        <v>23</v>
      </c>
      <c r="C337" t="s">
        <v>105</v>
      </c>
      <c r="D337" t="s">
        <v>897</v>
      </c>
      <c r="E337" t="s">
        <v>24</v>
      </c>
      <c r="F337" t="s">
        <v>24</v>
      </c>
      <c r="G337" t="s">
        <v>38</v>
      </c>
      <c r="H337" t="s">
        <v>25</v>
      </c>
      <c r="I337" t="s">
        <v>898</v>
      </c>
      <c r="J337" t="s">
        <v>26</v>
      </c>
      <c r="K337">
        <v>1371</v>
      </c>
      <c r="L337">
        <v>1398</v>
      </c>
      <c r="M337">
        <v>1399</v>
      </c>
      <c r="N337">
        <v>1392</v>
      </c>
      <c r="O337">
        <v>1378</v>
      </c>
      <c r="P337">
        <v>1365</v>
      </c>
      <c r="Q337">
        <v>1357</v>
      </c>
      <c r="R337">
        <v>1348</v>
      </c>
      <c r="S337">
        <v>1341</v>
      </c>
      <c r="T337">
        <v>1335</v>
      </c>
      <c r="U337">
        <v>1334</v>
      </c>
      <c r="V337">
        <v>1332</v>
      </c>
      <c r="W337" s="15">
        <v>1330</v>
      </c>
      <c r="X337">
        <v>1328</v>
      </c>
    </row>
    <row r="338" spans="1:24" x14ac:dyDescent="0.35">
      <c r="A338" t="s">
        <v>37</v>
      </c>
      <c r="B338" t="s">
        <v>23</v>
      </c>
      <c r="C338" t="s">
        <v>105</v>
      </c>
      <c r="D338" t="s">
        <v>904</v>
      </c>
      <c r="E338" t="s">
        <v>24</v>
      </c>
      <c r="F338" t="s">
        <v>24</v>
      </c>
      <c r="G338" t="s">
        <v>38</v>
      </c>
      <c r="H338" t="s">
        <v>25</v>
      </c>
      <c r="I338" t="s">
        <v>905</v>
      </c>
      <c r="J338" t="s">
        <v>26</v>
      </c>
      <c r="K338">
        <v>10895</v>
      </c>
      <c r="L338">
        <v>10901</v>
      </c>
      <c r="M338">
        <v>10904</v>
      </c>
      <c r="N338">
        <v>10861</v>
      </c>
      <c r="O338">
        <v>10735</v>
      </c>
      <c r="P338">
        <v>10636</v>
      </c>
      <c r="Q338">
        <v>10564</v>
      </c>
      <c r="R338">
        <v>10456</v>
      </c>
      <c r="S338">
        <v>10541</v>
      </c>
      <c r="T338">
        <v>10468</v>
      </c>
      <c r="U338">
        <v>10434</v>
      </c>
      <c r="V338">
        <v>10387</v>
      </c>
      <c r="W338" s="15">
        <v>10350</v>
      </c>
      <c r="X338">
        <v>10328</v>
      </c>
    </row>
    <row r="339" spans="1:24" x14ac:dyDescent="0.35">
      <c r="A339" t="s">
        <v>37</v>
      </c>
      <c r="B339" t="s">
        <v>23</v>
      </c>
      <c r="C339" t="s">
        <v>105</v>
      </c>
      <c r="D339" t="s">
        <v>942</v>
      </c>
      <c r="E339" t="s">
        <v>24</v>
      </c>
      <c r="F339" t="s">
        <v>24</v>
      </c>
      <c r="G339" t="s">
        <v>38</v>
      </c>
      <c r="H339" t="s">
        <v>25</v>
      </c>
      <c r="I339" t="s">
        <v>943</v>
      </c>
      <c r="J339" t="s">
        <v>26</v>
      </c>
      <c r="K339">
        <v>378</v>
      </c>
      <c r="L339">
        <v>379</v>
      </c>
      <c r="M339">
        <v>379</v>
      </c>
      <c r="N339">
        <v>377</v>
      </c>
      <c r="O339">
        <v>373</v>
      </c>
      <c r="P339">
        <v>370</v>
      </c>
      <c r="Q339">
        <v>366</v>
      </c>
      <c r="R339">
        <v>364</v>
      </c>
      <c r="S339">
        <v>363</v>
      </c>
      <c r="T339">
        <v>361</v>
      </c>
      <c r="U339">
        <v>360</v>
      </c>
      <c r="V339">
        <v>359</v>
      </c>
      <c r="W339" s="15">
        <v>359</v>
      </c>
      <c r="X339">
        <v>358</v>
      </c>
    </row>
    <row r="340" spans="1:24" x14ac:dyDescent="0.35">
      <c r="A340" t="s">
        <v>37</v>
      </c>
      <c r="B340" t="s">
        <v>23</v>
      </c>
      <c r="C340" t="s">
        <v>105</v>
      </c>
      <c r="D340" t="s">
        <v>39</v>
      </c>
      <c r="E340" t="s">
        <v>24</v>
      </c>
      <c r="F340" t="s">
        <v>24</v>
      </c>
      <c r="G340" t="s">
        <v>38</v>
      </c>
      <c r="H340" t="s">
        <v>31</v>
      </c>
      <c r="I340" t="s">
        <v>1039</v>
      </c>
      <c r="J340" t="s">
        <v>26</v>
      </c>
      <c r="K340">
        <v>14178</v>
      </c>
      <c r="L340">
        <v>14026</v>
      </c>
      <c r="M340">
        <v>14037</v>
      </c>
      <c r="N340">
        <v>13979</v>
      </c>
      <c r="O340">
        <v>13828</v>
      </c>
      <c r="P340">
        <v>13708</v>
      </c>
      <c r="Q340">
        <v>13638</v>
      </c>
      <c r="R340">
        <v>13537</v>
      </c>
      <c r="S340">
        <v>13482</v>
      </c>
      <c r="T340">
        <v>13430</v>
      </c>
      <c r="U340">
        <v>13424</v>
      </c>
      <c r="V340">
        <v>13394</v>
      </c>
      <c r="W340" s="15">
        <v>13383</v>
      </c>
      <c r="X340">
        <v>13364</v>
      </c>
    </row>
    <row r="341" spans="1:24" x14ac:dyDescent="0.35">
      <c r="A341" t="s">
        <v>37</v>
      </c>
      <c r="B341" t="s">
        <v>23</v>
      </c>
      <c r="C341" t="s">
        <v>106</v>
      </c>
      <c r="D341" t="s">
        <v>637</v>
      </c>
      <c r="E341" t="s">
        <v>24</v>
      </c>
      <c r="F341" t="s">
        <v>24</v>
      </c>
      <c r="G341" t="s">
        <v>38</v>
      </c>
      <c r="H341" t="s">
        <v>25</v>
      </c>
      <c r="I341" t="s">
        <v>638</v>
      </c>
      <c r="J341" t="s">
        <v>26</v>
      </c>
      <c r="K341">
        <v>4058</v>
      </c>
      <c r="L341">
        <v>4072</v>
      </c>
      <c r="M341">
        <v>4072</v>
      </c>
      <c r="N341">
        <v>4084</v>
      </c>
      <c r="O341">
        <v>4080</v>
      </c>
      <c r="P341">
        <v>4047</v>
      </c>
      <c r="Q341">
        <v>4038</v>
      </c>
      <c r="R341">
        <v>4050</v>
      </c>
      <c r="S341">
        <v>4028</v>
      </c>
      <c r="T341">
        <v>4018</v>
      </c>
      <c r="U341">
        <v>4032</v>
      </c>
      <c r="V341">
        <v>4059</v>
      </c>
      <c r="W341" s="15">
        <v>4113</v>
      </c>
      <c r="X341">
        <v>4129</v>
      </c>
    </row>
    <row r="342" spans="1:24" x14ac:dyDescent="0.35">
      <c r="A342" t="s">
        <v>37</v>
      </c>
      <c r="B342" t="s">
        <v>23</v>
      </c>
      <c r="C342" t="s">
        <v>106</v>
      </c>
      <c r="D342" t="s">
        <v>39</v>
      </c>
      <c r="E342" t="s">
        <v>24</v>
      </c>
      <c r="F342" t="s">
        <v>24</v>
      </c>
      <c r="G342" t="s">
        <v>38</v>
      </c>
      <c r="H342" t="s">
        <v>31</v>
      </c>
      <c r="I342" t="s">
        <v>1040</v>
      </c>
      <c r="J342" t="s">
        <v>26</v>
      </c>
      <c r="K342">
        <v>18025</v>
      </c>
      <c r="L342">
        <v>18004</v>
      </c>
      <c r="M342">
        <v>18013</v>
      </c>
      <c r="N342">
        <v>18076</v>
      </c>
      <c r="O342">
        <v>18078</v>
      </c>
      <c r="P342">
        <v>17918</v>
      </c>
      <c r="Q342">
        <v>17907</v>
      </c>
      <c r="R342">
        <v>18012</v>
      </c>
      <c r="S342">
        <v>17923</v>
      </c>
      <c r="T342">
        <v>17977</v>
      </c>
      <c r="U342">
        <v>18039</v>
      </c>
      <c r="V342">
        <v>18212</v>
      </c>
      <c r="W342" s="15">
        <v>18371</v>
      </c>
      <c r="X342">
        <v>18437</v>
      </c>
    </row>
    <row r="343" spans="1:24" x14ac:dyDescent="0.35">
      <c r="A343" t="s">
        <v>37</v>
      </c>
      <c r="B343" t="s">
        <v>23</v>
      </c>
      <c r="C343" t="s">
        <v>107</v>
      </c>
      <c r="D343" t="s">
        <v>635</v>
      </c>
      <c r="E343" t="s">
        <v>24</v>
      </c>
      <c r="F343" t="s">
        <v>24</v>
      </c>
      <c r="G343" t="s">
        <v>38</v>
      </c>
      <c r="H343" t="s">
        <v>25</v>
      </c>
      <c r="I343" t="s">
        <v>636</v>
      </c>
      <c r="J343" t="s">
        <v>26</v>
      </c>
      <c r="K343">
        <v>908</v>
      </c>
      <c r="L343">
        <v>919</v>
      </c>
      <c r="M343">
        <v>921</v>
      </c>
      <c r="N343">
        <v>912</v>
      </c>
      <c r="O343">
        <v>910</v>
      </c>
      <c r="P343">
        <v>912</v>
      </c>
      <c r="Q343">
        <v>902</v>
      </c>
      <c r="R343">
        <v>905</v>
      </c>
      <c r="S343">
        <v>910</v>
      </c>
      <c r="T343">
        <v>924</v>
      </c>
      <c r="U343">
        <v>943</v>
      </c>
      <c r="V343">
        <v>953</v>
      </c>
      <c r="W343" s="15">
        <v>962</v>
      </c>
      <c r="X343">
        <v>964</v>
      </c>
    </row>
    <row r="344" spans="1:24" x14ac:dyDescent="0.35">
      <c r="A344" t="s">
        <v>37</v>
      </c>
      <c r="B344" t="s">
        <v>23</v>
      </c>
      <c r="C344" t="s">
        <v>107</v>
      </c>
      <c r="D344" t="s">
        <v>639</v>
      </c>
      <c r="E344" t="s">
        <v>24</v>
      </c>
      <c r="F344" t="s">
        <v>24</v>
      </c>
      <c r="G344" t="s">
        <v>38</v>
      </c>
      <c r="H344" t="s">
        <v>25</v>
      </c>
      <c r="I344" t="s">
        <v>640</v>
      </c>
      <c r="J344" t="s">
        <v>26</v>
      </c>
      <c r="K344">
        <v>897</v>
      </c>
      <c r="L344">
        <v>876</v>
      </c>
      <c r="M344">
        <v>879</v>
      </c>
      <c r="N344">
        <v>871</v>
      </c>
      <c r="O344">
        <v>870</v>
      </c>
      <c r="P344">
        <v>872</v>
      </c>
      <c r="Q344">
        <v>864</v>
      </c>
      <c r="R344">
        <v>868</v>
      </c>
      <c r="S344">
        <v>871</v>
      </c>
      <c r="T344">
        <v>878</v>
      </c>
      <c r="U344">
        <v>888</v>
      </c>
      <c r="V344">
        <v>889</v>
      </c>
      <c r="W344" s="15">
        <v>891</v>
      </c>
      <c r="X344">
        <v>889</v>
      </c>
    </row>
    <row r="345" spans="1:24" x14ac:dyDescent="0.35">
      <c r="A345" t="s">
        <v>37</v>
      </c>
      <c r="B345" t="s">
        <v>23</v>
      </c>
      <c r="C345" t="s">
        <v>107</v>
      </c>
      <c r="D345" t="s">
        <v>39</v>
      </c>
      <c r="E345" t="s">
        <v>24</v>
      </c>
      <c r="F345" t="s">
        <v>24</v>
      </c>
      <c r="G345" t="s">
        <v>38</v>
      </c>
      <c r="H345" t="s">
        <v>31</v>
      </c>
      <c r="I345" t="s">
        <v>1041</v>
      </c>
      <c r="J345" t="s">
        <v>26</v>
      </c>
      <c r="K345">
        <v>6110</v>
      </c>
      <c r="L345">
        <v>6135</v>
      </c>
      <c r="M345">
        <v>6140</v>
      </c>
      <c r="N345">
        <v>6084</v>
      </c>
      <c r="O345">
        <v>6076</v>
      </c>
      <c r="P345">
        <v>6099</v>
      </c>
      <c r="Q345">
        <v>6056</v>
      </c>
      <c r="R345">
        <v>6082</v>
      </c>
      <c r="S345">
        <v>6107</v>
      </c>
      <c r="T345">
        <v>6161</v>
      </c>
      <c r="U345">
        <v>6234</v>
      </c>
      <c r="V345">
        <v>6242</v>
      </c>
      <c r="W345" s="15">
        <v>6256</v>
      </c>
      <c r="X345">
        <v>6246</v>
      </c>
    </row>
    <row r="346" spans="1:24" x14ac:dyDescent="0.35">
      <c r="A346" t="s">
        <v>37</v>
      </c>
      <c r="B346" t="s">
        <v>23</v>
      </c>
      <c r="C346" t="s">
        <v>108</v>
      </c>
      <c r="D346" t="s">
        <v>375</v>
      </c>
      <c r="E346" t="s">
        <v>24</v>
      </c>
      <c r="F346" t="s">
        <v>24</v>
      </c>
      <c r="G346" t="s">
        <v>38</v>
      </c>
      <c r="H346" t="s">
        <v>25</v>
      </c>
      <c r="I346" t="s">
        <v>376</v>
      </c>
      <c r="J346" t="s">
        <v>26</v>
      </c>
      <c r="K346">
        <v>803</v>
      </c>
      <c r="L346">
        <v>811</v>
      </c>
      <c r="M346">
        <v>810</v>
      </c>
      <c r="N346">
        <v>832</v>
      </c>
      <c r="O346">
        <v>805</v>
      </c>
      <c r="P346">
        <v>799</v>
      </c>
      <c r="Q346">
        <v>810</v>
      </c>
      <c r="R346">
        <v>818</v>
      </c>
      <c r="S346">
        <v>804</v>
      </c>
      <c r="T346">
        <v>796</v>
      </c>
      <c r="U346">
        <v>795</v>
      </c>
      <c r="V346">
        <v>794</v>
      </c>
      <c r="W346" s="15">
        <v>793</v>
      </c>
      <c r="X346">
        <v>792</v>
      </c>
    </row>
    <row r="347" spans="1:24" x14ac:dyDescent="0.35">
      <c r="A347" t="s">
        <v>37</v>
      </c>
      <c r="B347" t="s">
        <v>23</v>
      </c>
      <c r="C347" t="s">
        <v>108</v>
      </c>
      <c r="D347" t="s">
        <v>39</v>
      </c>
      <c r="E347" t="s">
        <v>24</v>
      </c>
      <c r="F347" t="s">
        <v>24</v>
      </c>
      <c r="G347" t="s">
        <v>38</v>
      </c>
      <c r="H347" t="s">
        <v>31</v>
      </c>
      <c r="I347" t="s">
        <v>1042</v>
      </c>
      <c r="J347" t="s">
        <v>26</v>
      </c>
      <c r="K347">
        <v>4274</v>
      </c>
      <c r="L347">
        <v>4275</v>
      </c>
      <c r="M347">
        <v>4272</v>
      </c>
      <c r="N347">
        <v>4293</v>
      </c>
      <c r="O347">
        <v>4244</v>
      </c>
      <c r="P347">
        <v>4216</v>
      </c>
      <c r="Q347">
        <v>4271</v>
      </c>
      <c r="R347">
        <v>4325</v>
      </c>
      <c r="S347">
        <v>4289</v>
      </c>
      <c r="T347">
        <v>4273</v>
      </c>
      <c r="U347">
        <v>4255</v>
      </c>
      <c r="V347">
        <v>4274</v>
      </c>
      <c r="W347" s="15">
        <v>4273</v>
      </c>
      <c r="X347">
        <v>4269</v>
      </c>
    </row>
    <row r="348" spans="1:24" x14ac:dyDescent="0.35">
      <c r="A348" t="s">
        <v>37</v>
      </c>
      <c r="B348" t="s">
        <v>23</v>
      </c>
      <c r="C348" t="s">
        <v>109</v>
      </c>
      <c r="D348" t="s">
        <v>341</v>
      </c>
      <c r="E348" t="s">
        <v>24</v>
      </c>
      <c r="F348" t="s">
        <v>24</v>
      </c>
      <c r="G348" t="s">
        <v>38</v>
      </c>
      <c r="H348" t="s">
        <v>25</v>
      </c>
      <c r="I348" t="s">
        <v>342</v>
      </c>
      <c r="J348" t="s">
        <v>26</v>
      </c>
      <c r="K348">
        <v>1385</v>
      </c>
      <c r="L348">
        <v>1372</v>
      </c>
      <c r="M348">
        <v>1372</v>
      </c>
      <c r="N348">
        <v>1395</v>
      </c>
      <c r="O348">
        <v>1372</v>
      </c>
      <c r="P348">
        <v>1357</v>
      </c>
      <c r="Q348">
        <v>1342</v>
      </c>
      <c r="R348">
        <v>1327</v>
      </c>
      <c r="S348">
        <v>1310</v>
      </c>
      <c r="T348">
        <v>1282</v>
      </c>
      <c r="U348">
        <v>1297</v>
      </c>
      <c r="V348">
        <v>1263</v>
      </c>
      <c r="W348" s="15">
        <v>1251</v>
      </c>
      <c r="X348">
        <v>1247</v>
      </c>
    </row>
    <row r="349" spans="1:24" x14ac:dyDescent="0.35">
      <c r="A349" t="s">
        <v>37</v>
      </c>
      <c r="B349" t="s">
        <v>23</v>
      </c>
      <c r="C349" t="s">
        <v>109</v>
      </c>
      <c r="D349" t="s">
        <v>427</v>
      </c>
      <c r="E349" t="s">
        <v>24</v>
      </c>
      <c r="F349" t="s">
        <v>24</v>
      </c>
      <c r="G349" t="s">
        <v>38</v>
      </c>
      <c r="H349" t="s">
        <v>25</v>
      </c>
      <c r="I349" t="s">
        <v>428</v>
      </c>
      <c r="J349" t="s">
        <v>26</v>
      </c>
      <c r="K349">
        <v>354</v>
      </c>
      <c r="L349">
        <v>343</v>
      </c>
      <c r="M349">
        <v>342</v>
      </c>
      <c r="N349">
        <v>335</v>
      </c>
      <c r="O349">
        <v>330</v>
      </c>
      <c r="P349">
        <v>325</v>
      </c>
      <c r="Q349">
        <v>319</v>
      </c>
      <c r="R349">
        <v>315</v>
      </c>
      <c r="S349">
        <v>314</v>
      </c>
      <c r="T349">
        <v>315</v>
      </c>
      <c r="U349">
        <v>316</v>
      </c>
      <c r="V349">
        <v>313</v>
      </c>
      <c r="W349" s="15">
        <v>315</v>
      </c>
      <c r="X349">
        <v>316</v>
      </c>
    </row>
    <row r="350" spans="1:24" x14ac:dyDescent="0.35">
      <c r="A350" t="s">
        <v>37</v>
      </c>
      <c r="B350" t="s">
        <v>23</v>
      </c>
      <c r="C350" t="s">
        <v>109</v>
      </c>
      <c r="D350" t="s">
        <v>469</v>
      </c>
      <c r="E350" t="s">
        <v>24</v>
      </c>
      <c r="F350" t="s">
        <v>24</v>
      </c>
      <c r="G350" t="s">
        <v>38</v>
      </c>
      <c r="H350" t="s">
        <v>25</v>
      </c>
      <c r="I350" t="s">
        <v>470</v>
      </c>
      <c r="J350" t="s">
        <v>26</v>
      </c>
      <c r="K350">
        <v>475</v>
      </c>
      <c r="L350">
        <v>472</v>
      </c>
      <c r="M350">
        <v>471</v>
      </c>
      <c r="N350">
        <v>469</v>
      </c>
      <c r="O350">
        <v>465</v>
      </c>
      <c r="P350">
        <v>465</v>
      </c>
      <c r="Q350">
        <v>466</v>
      </c>
      <c r="R350">
        <v>468</v>
      </c>
      <c r="S350">
        <v>468</v>
      </c>
      <c r="T350">
        <v>467</v>
      </c>
      <c r="U350">
        <v>469</v>
      </c>
      <c r="V350">
        <v>466</v>
      </c>
      <c r="W350" s="15">
        <v>467</v>
      </c>
      <c r="X350">
        <v>467</v>
      </c>
    </row>
    <row r="351" spans="1:24" x14ac:dyDescent="0.35">
      <c r="A351" t="s">
        <v>37</v>
      </c>
      <c r="B351" t="s">
        <v>23</v>
      </c>
      <c r="C351" t="s">
        <v>109</v>
      </c>
      <c r="D351" t="s">
        <v>39</v>
      </c>
      <c r="E351" t="s">
        <v>24</v>
      </c>
      <c r="F351" t="s">
        <v>24</v>
      </c>
      <c r="G351" t="s">
        <v>38</v>
      </c>
      <c r="H351" t="s">
        <v>31</v>
      </c>
      <c r="I351" t="s">
        <v>1043</v>
      </c>
      <c r="J351" t="s">
        <v>26</v>
      </c>
      <c r="K351">
        <v>14611</v>
      </c>
      <c r="L351">
        <v>14634</v>
      </c>
      <c r="M351">
        <v>14628</v>
      </c>
      <c r="N351">
        <v>14573</v>
      </c>
      <c r="O351">
        <v>14459</v>
      </c>
      <c r="P351">
        <v>14489</v>
      </c>
      <c r="Q351">
        <v>14563</v>
      </c>
      <c r="R351">
        <v>14668</v>
      </c>
      <c r="S351">
        <v>14695</v>
      </c>
      <c r="T351">
        <v>14705</v>
      </c>
      <c r="U351">
        <v>14798</v>
      </c>
      <c r="V351">
        <v>14722</v>
      </c>
      <c r="W351" s="15">
        <v>14780</v>
      </c>
      <c r="X351">
        <v>14805</v>
      </c>
    </row>
    <row r="352" spans="1:24" x14ac:dyDescent="0.35">
      <c r="A352" t="s">
        <v>37</v>
      </c>
      <c r="B352" t="s">
        <v>23</v>
      </c>
      <c r="C352" t="s">
        <v>110</v>
      </c>
      <c r="D352" t="s">
        <v>307</v>
      </c>
      <c r="E352" t="s">
        <v>24</v>
      </c>
      <c r="F352" t="s">
        <v>24</v>
      </c>
      <c r="G352" t="s">
        <v>38</v>
      </c>
      <c r="H352" t="s">
        <v>25</v>
      </c>
      <c r="I352" t="s">
        <v>308</v>
      </c>
      <c r="J352" t="s">
        <v>26</v>
      </c>
      <c r="K352">
        <v>3495</v>
      </c>
      <c r="L352">
        <v>3516</v>
      </c>
      <c r="M352">
        <v>3527</v>
      </c>
      <c r="N352">
        <v>3535</v>
      </c>
      <c r="O352">
        <v>3538</v>
      </c>
      <c r="P352">
        <v>3590</v>
      </c>
      <c r="Q352">
        <v>3624</v>
      </c>
      <c r="R352">
        <v>3740</v>
      </c>
      <c r="S352">
        <v>4181</v>
      </c>
      <c r="T352">
        <v>4342</v>
      </c>
      <c r="U352">
        <v>4398</v>
      </c>
      <c r="V352">
        <v>4452</v>
      </c>
      <c r="W352" s="15">
        <v>4526</v>
      </c>
      <c r="X352">
        <v>4547</v>
      </c>
    </row>
    <row r="353" spans="1:24" x14ac:dyDescent="0.35">
      <c r="A353" t="s">
        <v>37</v>
      </c>
      <c r="B353" t="s">
        <v>23</v>
      </c>
      <c r="C353" t="s">
        <v>110</v>
      </c>
      <c r="D353" t="s">
        <v>330</v>
      </c>
      <c r="E353" t="s">
        <v>24</v>
      </c>
      <c r="F353" t="s">
        <v>24</v>
      </c>
      <c r="G353" t="s">
        <v>38</v>
      </c>
      <c r="H353" t="s">
        <v>25</v>
      </c>
      <c r="I353" t="s">
        <v>331</v>
      </c>
      <c r="J353" t="s">
        <v>26</v>
      </c>
      <c r="K353">
        <v>1365</v>
      </c>
      <c r="L353">
        <v>1357</v>
      </c>
      <c r="M353">
        <v>1360</v>
      </c>
      <c r="N353">
        <v>1375</v>
      </c>
      <c r="O353">
        <v>1379</v>
      </c>
      <c r="P353">
        <v>1391</v>
      </c>
      <c r="Q353">
        <v>1398</v>
      </c>
      <c r="R353">
        <v>1385</v>
      </c>
      <c r="S353">
        <v>1398</v>
      </c>
      <c r="T353">
        <v>1426</v>
      </c>
      <c r="U353">
        <v>1485</v>
      </c>
      <c r="V353">
        <v>1522</v>
      </c>
      <c r="W353" s="15">
        <v>1537</v>
      </c>
      <c r="X353">
        <v>1543</v>
      </c>
    </row>
    <row r="354" spans="1:24" x14ac:dyDescent="0.35">
      <c r="A354" t="s">
        <v>37</v>
      </c>
      <c r="B354" t="s">
        <v>23</v>
      </c>
      <c r="C354" t="s">
        <v>110</v>
      </c>
      <c r="D354" t="s">
        <v>423</v>
      </c>
      <c r="E354" t="s">
        <v>24</v>
      </c>
      <c r="F354" t="s">
        <v>24</v>
      </c>
      <c r="G354" t="s">
        <v>38</v>
      </c>
      <c r="H354" t="s">
        <v>25</v>
      </c>
      <c r="I354" t="s">
        <v>424</v>
      </c>
      <c r="J354" t="s">
        <v>26</v>
      </c>
      <c r="K354">
        <v>30435</v>
      </c>
      <c r="L354">
        <v>31120</v>
      </c>
      <c r="M354">
        <v>31206</v>
      </c>
      <c r="N354">
        <v>31550</v>
      </c>
      <c r="O354">
        <v>31859</v>
      </c>
      <c r="P354">
        <v>31944</v>
      </c>
      <c r="Q354">
        <v>32331</v>
      </c>
      <c r="R354">
        <v>32439</v>
      </c>
      <c r="S354">
        <v>32624</v>
      </c>
      <c r="T354">
        <v>33383</v>
      </c>
      <c r="U354">
        <v>34018</v>
      </c>
      <c r="V354">
        <v>34575</v>
      </c>
      <c r="W354" s="15">
        <v>34933</v>
      </c>
      <c r="X354">
        <v>35060</v>
      </c>
    </row>
    <row r="355" spans="1:24" x14ac:dyDescent="0.35">
      <c r="A355" t="s">
        <v>37</v>
      </c>
      <c r="B355" t="s">
        <v>23</v>
      </c>
      <c r="C355" t="s">
        <v>110</v>
      </c>
      <c r="D355" t="s">
        <v>697</v>
      </c>
      <c r="E355" t="s">
        <v>24</v>
      </c>
      <c r="F355" t="s">
        <v>24</v>
      </c>
      <c r="G355" t="s">
        <v>38</v>
      </c>
      <c r="H355" t="s">
        <v>25</v>
      </c>
      <c r="I355" t="s">
        <v>698</v>
      </c>
      <c r="J355" t="s">
        <v>26</v>
      </c>
      <c r="K355">
        <v>2850</v>
      </c>
      <c r="L355">
        <v>2828</v>
      </c>
      <c r="M355">
        <v>2829</v>
      </c>
      <c r="N355">
        <v>2819</v>
      </c>
      <c r="O355">
        <v>2818</v>
      </c>
      <c r="P355">
        <v>2846</v>
      </c>
      <c r="Q355">
        <v>2849</v>
      </c>
      <c r="R355">
        <v>2822</v>
      </c>
      <c r="S355">
        <v>2815</v>
      </c>
      <c r="T355">
        <v>2847</v>
      </c>
      <c r="U355">
        <v>2863</v>
      </c>
      <c r="V355">
        <v>2885</v>
      </c>
      <c r="W355" s="15">
        <v>2889</v>
      </c>
      <c r="X355">
        <v>2889</v>
      </c>
    </row>
    <row r="356" spans="1:24" x14ac:dyDescent="0.35">
      <c r="A356" t="s">
        <v>37</v>
      </c>
      <c r="B356" t="s">
        <v>23</v>
      </c>
      <c r="C356" t="s">
        <v>110</v>
      </c>
      <c r="D356" t="s">
        <v>39</v>
      </c>
      <c r="E356" t="s">
        <v>24</v>
      </c>
      <c r="F356" t="s">
        <v>24</v>
      </c>
      <c r="G356" t="s">
        <v>38</v>
      </c>
      <c r="H356" t="s">
        <v>31</v>
      </c>
      <c r="I356" t="s">
        <v>1044</v>
      </c>
      <c r="J356" t="s">
        <v>26</v>
      </c>
      <c r="K356">
        <v>34176</v>
      </c>
      <c r="L356">
        <v>33519</v>
      </c>
      <c r="M356">
        <v>33630</v>
      </c>
      <c r="N356">
        <v>33792</v>
      </c>
      <c r="O356">
        <v>33946</v>
      </c>
      <c r="P356">
        <v>34335</v>
      </c>
      <c r="Q356">
        <v>34744</v>
      </c>
      <c r="R356">
        <v>34705</v>
      </c>
      <c r="S356">
        <v>34966</v>
      </c>
      <c r="T356">
        <v>35248</v>
      </c>
      <c r="U356">
        <v>35832</v>
      </c>
      <c r="V356">
        <v>36523</v>
      </c>
      <c r="W356" s="15">
        <v>36811</v>
      </c>
      <c r="X356">
        <v>36890</v>
      </c>
    </row>
    <row r="357" spans="1:24" x14ac:dyDescent="0.35">
      <c r="A357" t="s">
        <v>37</v>
      </c>
      <c r="B357" t="s">
        <v>23</v>
      </c>
      <c r="C357" t="s">
        <v>111</v>
      </c>
      <c r="D357" t="s">
        <v>451</v>
      </c>
      <c r="E357" t="s">
        <v>24</v>
      </c>
      <c r="F357" t="s">
        <v>24</v>
      </c>
      <c r="G357" t="s">
        <v>38</v>
      </c>
      <c r="H357" t="s">
        <v>25</v>
      </c>
      <c r="I357" t="s">
        <v>452</v>
      </c>
      <c r="J357" t="s">
        <v>26</v>
      </c>
      <c r="K357">
        <v>7191</v>
      </c>
      <c r="L357">
        <v>7267</v>
      </c>
      <c r="M357">
        <v>7277</v>
      </c>
      <c r="N357">
        <v>7377</v>
      </c>
      <c r="O357">
        <v>7456</v>
      </c>
      <c r="P357">
        <v>7472</v>
      </c>
      <c r="Q357">
        <v>7446</v>
      </c>
      <c r="R357">
        <v>7306</v>
      </c>
      <c r="S357">
        <v>7354</v>
      </c>
      <c r="T357">
        <v>7352</v>
      </c>
      <c r="U357">
        <v>7362</v>
      </c>
      <c r="V357">
        <v>7364</v>
      </c>
      <c r="W357" s="15">
        <v>7340</v>
      </c>
      <c r="X357">
        <v>7332</v>
      </c>
    </row>
    <row r="358" spans="1:24" x14ac:dyDescent="0.35">
      <c r="A358" t="s">
        <v>37</v>
      </c>
      <c r="B358" t="s">
        <v>23</v>
      </c>
      <c r="C358" t="s">
        <v>111</v>
      </c>
      <c r="D358" t="s">
        <v>541</v>
      </c>
      <c r="E358" t="s">
        <v>24</v>
      </c>
      <c r="F358" t="s">
        <v>24</v>
      </c>
      <c r="G358" t="s">
        <v>38</v>
      </c>
      <c r="H358" t="s">
        <v>25</v>
      </c>
      <c r="I358" t="s">
        <v>542</v>
      </c>
      <c r="J358" t="s">
        <v>26</v>
      </c>
      <c r="K358">
        <v>1502</v>
      </c>
      <c r="L358">
        <v>1519</v>
      </c>
      <c r="M358">
        <v>1522</v>
      </c>
      <c r="N358">
        <v>1526</v>
      </c>
      <c r="O358">
        <v>1538</v>
      </c>
      <c r="P358">
        <v>1543</v>
      </c>
      <c r="Q358">
        <v>1560</v>
      </c>
      <c r="R358">
        <v>1549</v>
      </c>
      <c r="S358">
        <v>1556</v>
      </c>
      <c r="T358">
        <v>1565</v>
      </c>
      <c r="U358">
        <v>1569</v>
      </c>
      <c r="V358">
        <v>1575</v>
      </c>
      <c r="W358" s="15">
        <v>1572</v>
      </c>
      <c r="X358">
        <v>1570</v>
      </c>
    </row>
    <row r="359" spans="1:24" x14ac:dyDescent="0.35">
      <c r="A359" t="s">
        <v>37</v>
      </c>
      <c r="B359" t="s">
        <v>23</v>
      </c>
      <c r="C359" t="s">
        <v>111</v>
      </c>
      <c r="D359" t="s">
        <v>860</v>
      </c>
      <c r="E359" t="s">
        <v>24</v>
      </c>
      <c r="F359" t="s">
        <v>24</v>
      </c>
      <c r="G359" t="s">
        <v>38</v>
      </c>
      <c r="H359" t="s">
        <v>25</v>
      </c>
      <c r="I359" t="s">
        <v>861</v>
      </c>
      <c r="J359" t="s">
        <v>26</v>
      </c>
      <c r="K359">
        <v>1981</v>
      </c>
      <c r="L359">
        <v>1863</v>
      </c>
      <c r="M359">
        <v>1863</v>
      </c>
      <c r="N359">
        <v>1867</v>
      </c>
      <c r="O359">
        <v>1872</v>
      </c>
      <c r="P359">
        <v>1875</v>
      </c>
      <c r="Q359">
        <v>1871</v>
      </c>
      <c r="R359">
        <v>1856</v>
      </c>
      <c r="S359">
        <v>1856</v>
      </c>
      <c r="T359">
        <v>1855</v>
      </c>
      <c r="U359">
        <v>1853</v>
      </c>
      <c r="V359">
        <v>1854</v>
      </c>
      <c r="W359" s="15">
        <v>1842</v>
      </c>
      <c r="X359">
        <v>1839</v>
      </c>
    </row>
    <row r="360" spans="1:24" x14ac:dyDescent="0.35">
      <c r="A360" t="s">
        <v>37</v>
      </c>
      <c r="B360" t="s">
        <v>23</v>
      </c>
      <c r="C360" t="s">
        <v>111</v>
      </c>
      <c r="D360" t="s">
        <v>39</v>
      </c>
      <c r="E360" t="s">
        <v>24</v>
      </c>
      <c r="F360" t="s">
        <v>24</v>
      </c>
      <c r="G360" t="s">
        <v>38</v>
      </c>
      <c r="H360" t="s">
        <v>31</v>
      </c>
      <c r="I360" t="s">
        <v>1045</v>
      </c>
      <c r="J360" t="s">
        <v>26</v>
      </c>
      <c r="K360">
        <v>21135</v>
      </c>
      <c r="L360">
        <v>21155</v>
      </c>
      <c r="M360">
        <v>21198</v>
      </c>
      <c r="N360">
        <v>21318</v>
      </c>
      <c r="O360">
        <v>21512</v>
      </c>
      <c r="P360">
        <v>21655</v>
      </c>
      <c r="Q360">
        <v>21771</v>
      </c>
      <c r="R360">
        <v>21691</v>
      </c>
      <c r="S360">
        <v>21764</v>
      </c>
      <c r="T360">
        <v>21937</v>
      </c>
      <c r="U360">
        <v>22149</v>
      </c>
      <c r="V360">
        <v>22413</v>
      </c>
      <c r="W360" s="15">
        <v>22629</v>
      </c>
      <c r="X360">
        <v>22702</v>
      </c>
    </row>
    <row r="361" spans="1:24" x14ac:dyDescent="0.35">
      <c r="A361" t="s">
        <v>37</v>
      </c>
      <c r="B361" t="s">
        <v>23</v>
      </c>
      <c r="C361" t="s">
        <v>112</v>
      </c>
      <c r="D361" t="s">
        <v>557</v>
      </c>
      <c r="E361" t="s">
        <v>24</v>
      </c>
      <c r="F361" t="s">
        <v>24</v>
      </c>
      <c r="G361" t="s">
        <v>38</v>
      </c>
      <c r="H361" t="s">
        <v>25</v>
      </c>
      <c r="I361" t="s">
        <v>1037</v>
      </c>
      <c r="J361" t="s">
        <v>26</v>
      </c>
      <c r="K361">
        <v>6350</v>
      </c>
      <c r="L361">
        <v>6349</v>
      </c>
      <c r="M361">
        <v>6337</v>
      </c>
      <c r="N361">
        <v>6306</v>
      </c>
      <c r="O361">
        <v>6255</v>
      </c>
      <c r="P361">
        <v>6192</v>
      </c>
      <c r="Q361">
        <v>6150</v>
      </c>
      <c r="R361">
        <v>6132</v>
      </c>
      <c r="S361">
        <v>6141</v>
      </c>
      <c r="T361">
        <v>6130</v>
      </c>
      <c r="U361">
        <v>6140</v>
      </c>
      <c r="V361">
        <v>6146</v>
      </c>
      <c r="W361" s="15">
        <v>6176</v>
      </c>
      <c r="X361">
        <v>6182</v>
      </c>
    </row>
    <row r="362" spans="1:24" x14ac:dyDescent="0.35">
      <c r="A362" t="s">
        <v>37</v>
      </c>
      <c r="B362" t="s">
        <v>23</v>
      </c>
      <c r="C362" t="s">
        <v>112</v>
      </c>
      <c r="D362" t="s">
        <v>606</v>
      </c>
      <c r="E362" t="s">
        <v>24</v>
      </c>
      <c r="F362" t="s">
        <v>24</v>
      </c>
      <c r="G362" t="s">
        <v>38</v>
      </c>
      <c r="H362" t="s">
        <v>25</v>
      </c>
      <c r="I362" t="s">
        <v>607</v>
      </c>
      <c r="J362" t="s">
        <v>26</v>
      </c>
      <c r="K362">
        <v>5934</v>
      </c>
      <c r="L362">
        <v>5962</v>
      </c>
      <c r="M362">
        <v>5956</v>
      </c>
      <c r="N362">
        <v>5977</v>
      </c>
      <c r="O362">
        <v>5907</v>
      </c>
      <c r="P362">
        <v>5867</v>
      </c>
      <c r="Q362">
        <v>5823</v>
      </c>
      <c r="R362">
        <v>5832</v>
      </c>
      <c r="S362">
        <v>5882</v>
      </c>
      <c r="T362">
        <v>5906</v>
      </c>
      <c r="U362">
        <v>5962</v>
      </c>
      <c r="V362">
        <v>5994</v>
      </c>
      <c r="W362" s="15">
        <v>5950</v>
      </c>
      <c r="X362">
        <v>5956</v>
      </c>
    </row>
    <row r="363" spans="1:24" x14ac:dyDescent="0.35">
      <c r="A363" t="s">
        <v>37</v>
      </c>
      <c r="B363" t="s">
        <v>23</v>
      </c>
      <c r="C363" t="s">
        <v>112</v>
      </c>
      <c r="D363" t="s">
        <v>746</v>
      </c>
      <c r="E363" t="s">
        <v>24</v>
      </c>
      <c r="F363" t="s">
        <v>24</v>
      </c>
      <c r="G363" t="s">
        <v>38</v>
      </c>
      <c r="H363" t="s">
        <v>25</v>
      </c>
      <c r="I363" t="s">
        <v>947</v>
      </c>
      <c r="J363" t="s">
        <v>26</v>
      </c>
      <c r="K363">
        <v>3059</v>
      </c>
      <c r="L363">
        <v>3101</v>
      </c>
      <c r="M363">
        <v>3097</v>
      </c>
      <c r="N363">
        <v>3088</v>
      </c>
      <c r="O363">
        <v>3062</v>
      </c>
      <c r="P363">
        <v>3036</v>
      </c>
      <c r="Q363">
        <v>3020</v>
      </c>
      <c r="R363">
        <v>3018</v>
      </c>
      <c r="S363">
        <v>3031</v>
      </c>
      <c r="T363">
        <v>3033</v>
      </c>
      <c r="U363">
        <v>3050</v>
      </c>
      <c r="V363">
        <v>3057</v>
      </c>
      <c r="W363" s="15">
        <v>3075</v>
      </c>
      <c r="X363">
        <v>3079</v>
      </c>
    </row>
    <row r="364" spans="1:24" x14ac:dyDescent="0.35">
      <c r="A364" t="s">
        <v>37</v>
      </c>
      <c r="B364" t="s">
        <v>23</v>
      </c>
      <c r="C364" t="s">
        <v>112</v>
      </c>
      <c r="D364" t="s">
        <v>749</v>
      </c>
      <c r="E364" t="s">
        <v>24</v>
      </c>
      <c r="F364" t="s">
        <v>24</v>
      </c>
      <c r="G364" t="s">
        <v>38</v>
      </c>
      <c r="H364" t="s">
        <v>25</v>
      </c>
      <c r="I364" t="s">
        <v>948</v>
      </c>
      <c r="J364" t="s">
        <v>26</v>
      </c>
      <c r="K364">
        <v>964</v>
      </c>
      <c r="L364">
        <v>978</v>
      </c>
      <c r="M364">
        <v>977</v>
      </c>
      <c r="N364">
        <v>975</v>
      </c>
      <c r="O364">
        <v>970</v>
      </c>
      <c r="P364">
        <v>960</v>
      </c>
      <c r="Q364">
        <v>954</v>
      </c>
      <c r="R364">
        <v>953</v>
      </c>
      <c r="S364">
        <v>957</v>
      </c>
      <c r="T364">
        <v>956</v>
      </c>
      <c r="U364">
        <v>959</v>
      </c>
      <c r="V364">
        <v>961</v>
      </c>
      <c r="W364" s="15">
        <v>967</v>
      </c>
      <c r="X364">
        <v>968</v>
      </c>
    </row>
    <row r="365" spans="1:24" x14ac:dyDescent="0.35">
      <c r="A365" t="s">
        <v>37</v>
      </c>
      <c r="B365" t="s">
        <v>23</v>
      </c>
      <c r="C365" t="s">
        <v>112</v>
      </c>
      <c r="D365" t="s">
        <v>805</v>
      </c>
      <c r="E365" t="s">
        <v>24</v>
      </c>
      <c r="F365" t="s">
        <v>24</v>
      </c>
      <c r="G365" t="s">
        <v>38</v>
      </c>
      <c r="H365" t="s">
        <v>25</v>
      </c>
      <c r="I365" t="s">
        <v>806</v>
      </c>
      <c r="J365" t="s">
        <v>26</v>
      </c>
      <c r="K365">
        <v>5562</v>
      </c>
      <c r="L365">
        <v>5573</v>
      </c>
      <c r="M365">
        <v>5563</v>
      </c>
      <c r="N365">
        <v>5550</v>
      </c>
      <c r="O365">
        <v>5502</v>
      </c>
      <c r="P365">
        <v>5454</v>
      </c>
      <c r="Q365">
        <v>5422</v>
      </c>
      <c r="R365">
        <v>5403</v>
      </c>
      <c r="S365">
        <v>5416</v>
      </c>
      <c r="T365">
        <v>5421</v>
      </c>
      <c r="U365">
        <v>5449</v>
      </c>
      <c r="V365">
        <v>5437</v>
      </c>
      <c r="W365" s="15">
        <v>5457</v>
      </c>
      <c r="X365">
        <v>5459</v>
      </c>
    </row>
    <row r="366" spans="1:24" x14ac:dyDescent="0.35">
      <c r="A366" t="s">
        <v>37</v>
      </c>
      <c r="B366" t="s">
        <v>23</v>
      </c>
      <c r="C366" t="s">
        <v>112</v>
      </c>
      <c r="D366" t="s">
        <v>39</v>
      </c>
      <c r="E366" t="s">
        <v>24</v>
      </c>
      <c r="F366" t="s">
        <v>24</v>
      </c>
      <c r="G366" t="s">
        <v>38</v>
      </c>
      <c r="H366" t="s">
        <v>31</v>
      </c>
      <c r="I366" t="s">
        <v>1046</v>
      </c>
      <c r="J366" t="s">
        <v>26</v>
      </c>
      <c r="K366">
        <v>32312</v>
      </c>
      <c r="L366">
        <v>32246</v>
      </c>
      <c r="M366">
        <v>32243</v>
      </c>
      <c r="N366">
        <v>32100</v>
      </c>
      <c r="O366">
        <v>31932</v>
      </c>
      <c r="P366">
        <v>31666</v>
      </c>
      <c r="Q366">
        <v>31501</v>
      </c>
      <c r="R366">
        <v>31461</v>
      </c>
      <c r="S366">
        <v>31561</v>
      </c>
      <c r="T366">
        <v>31593</v>
      </c>
      <c r="U366">
        <v>31753</v>
      </c>
      <c r="V366">
        <v>31881</v>
      </c>
      <c r="W366" s="15">
        <v>32136</v>
      </c>
      <c r="X366">
        <v>32197</v>
      </c>
    </row>
    <row r="367" spans="1:24" x14ac:dyDescent="0.35">
      <c r="A367" t="s">
        <v>37</v>
      </c>
      <c r="B367" t="s">
        <v>23</v>
      </c>
      <c r="C367" t="s">
        <v>113</v>
      </c>
      <c r="D367" t="s">
        <v>298</v>
      </c>
      <c r="E367" t="s">
        <v>24</v>
      </c>
      <c r="F367" t="s">
        <v>24</v>
      </c>
      <c r="G367" t="s">
        <v>38</v>
      </c>
      <c r="H367" t="s">
        <v>25</v>
      </c>
      <c r="I367" t="s">
        <v>299</v>
      </c>
      <c r="J367" t="s">
        <v>26</v>
      </c>
      <c r="K367">
        <v>633</v>
      </c>
      <c r="L367">
        <v>627</v>
      </c>
      <c r="M367">
        <v>621</v>
      </c>
      <c r="N367">
        <v>625</v>
      </c>
      <c r="O367">
        <v>625</v>
      </c>
      <c r="P367">
        <v>630</v>
      </c>
      <c r="Q367">
        <v>636</v>
      </c>
      <c r="R367">
        <v>642</v>
      </c>
      <c r="S367">
        <v>648</v>
      </c>
      <c r="T367">
        <v>660</v>
      </c>
      <c r="U367">
        <v>663</v>
      </c>
      <c r="V367">
        <v>670</v>
      </c>
      <c r="W367" s="15">
        <v>677</v>
      </c>
      <c r="X367">
        <v>678</v>
      </c>
    </row>
    <row r="368" spans="1:24" x14ac:dyDescent="0.35">
      <c r="A368" t="s">
        <v>37</v>
      </c>
      <c r="B368" t="s">
        <v>23</v>
      </c>
      <c r="C368" t="s">
        <v>113</v>
      </c>
      <c r="D368" t="s">
        <v>385</v>
      </c>
      <c r="E368" t="s">
        <v>24</v>
      </c>
      <c r="F368" t="s">
        <v>24</v>
      </c>
      <c r="G368" t="s">
        <v>38</v>
      </c>
      <c r="H368" t="s">
        <v>25</v>
      </c>
      <c r="I368" t="s">
        <v>386</v>
      </c>
      <c r="J368" t="s">
        <v>26</v>
      </c>
      <c r="K368">
        <v>314</v>
      </c>
      <c r="L368">
        <v>308</v>
      </c>
      <c r="M368">
        <v>308</v>
      </c>
      <c r="N368">
        <v>311</v>
      </c>
      <c r="O368">
        <v>310</v>
      </c>
      <c r="P368">
        <v>314</v>
      </c>
      <c r="Q368">
        <v>313</v>
      </c>
      <c r="R368">
        <v>313</v>
      </c>
      <c r="S368">
        <v>316</v>
      </c>
      <c r="T368">
        <v>317</v>
      </c>
      <c r="U368">
        <v>315</v>
      </c>
      <c r="V368">
        <v>314</v>
      </c>
      <c r="W368" s="15">
        <v>312</v>
      </c>
      <c r="X368">
        <v>312</v>
      </c>
    </row>
    <row r="369" spans="1:24" x14ac:dyDescent="0.35">
      <c r="A369" t="s">
        <v>37</v>
      </c>
      <c r="B369" t="s">
        <v>23</v>
      </c>
      <c r="C369" t="s">
        <v>113</v>
      </c>
      <c r="D369" t="s">
        <v>425</v>
      </c>
      <c r="E369" t="s">
        <v>24</v>
      </c>
      <c r="F369" t="s">
        <v>24</v>
      </c>
      <c r="G369" t="s">
        <v>38</v>
      </c>
      <c r="H369" t="s">
        <v>25</v>
      </c>
      <c r="I369" t="s">
        <v>426</v>
      </c>
      <c r="J369" t="s">
        <v>26</v>
      </c>
      <c r="K369">
        <v>4278</v>
      </c>
      <c r="L369">
        <v>4278</v>
      </c>
      <c r="M369">
        <v>4279</v>
      </c>
      <c r="N369">
        <v>4299</v>
      </c>
      <c r="O369">
        <v>4290</v>
      </c>
      <c r="P369">
        <v>4331</v>
      </c>
      <c r="Q369">
        <v>4373</v>
      </c>
      <c r="R369">
        <v>4397</v>
      </c>
      <c r="S369">
        <v>4442</v>
      </c>
      <c r="T369">
        <v>4505</v>
      </c>
      <c r="U369">
        <v>4532</v>
      </c>
      <c r="V369">
        <v>4571</v>
      </c>
      <c r="W369" s="15">
        <v>4601</v>
      </c>
      <c r="X369">
        <v>4612</v>
      </c>
    </row>
    <row r="370" spans="1:24" x14ac:dyDescent="0.35">
      <c r="A370" t="s">
        <v>37</v>
      </c>
      <c r="B370" t="s">
        <v>23</v>
      </c>
      <c r="C370" t="s">
        <v>113</v>
      </c>
      <c r="D370" t="s">
        <v>439</v>
      </c>
      <c r="E370" t="s">
        <v>24</v>
      </c>
      <c r="F370" t="s">
        <v>24</v>
      </c>
      <c r="G370" t="s">
        <v>38</v>
      </c>
      <c r="H370" t="s">
        <v>25</v>
      </c>
      <c r="I370" t="s">
        <v>440</v>
      </c>
      <c r="J370" t="s">
        <v>26</v>
      </c>
      <c r="K370">
        <v>1714</v>
      </c>
      <c r="L370">
        <v>1707</v>
      </c>
      <c r="M370">
        <v>1705</v>
      </c>
      <c r="N370">
        <v>1710</v>
      </c>
      <c r="O370">
        <v>1713</v>
      </c>
      <c r="P370">
        <v>1718</v>
      </c>
      <c r="Q370">
        <v>1726</v>
      </c>
      <c r="R370">
        <v>1729</v>
      </c>
      <c r="S370">
        <v>1750</v>
      </c>
      <c r="T370">
        <v>1802</v>
      </c>
      <c r="U370">
        <v>1816</v>
      </c>
      <c r="V370">
        <v>1827</v>
      </c>
      <c r="W370" s="15">
        <v>1837</v>
      </c>
      <c r="X370">
        <v>1839</v>
      </c>
    </row>
    <row r="371" spans="1:24" x14ac:dyDescent="0.35">
      <c r="A371" t="s">
        <v>37</v>
      </c>
      <c r="B371" t="s">
        <v>23</v>
      </c>
      <c r="C371" t="s">
        <v>113</v>
      </c>
      <c r="D371" t="s">
        <v>545</v>
      </c>
      <c r="E371" t="s">
        <v>24</v>
      </c>
      <c r="F371" t="s">
        <v>24</v>
      </c>
      <c r="G371" t="s">
        <v>38</v>
      </c>
      <c r="H371" t="s">
        <v>25</v>
      </c>
      <c r="I371" t="s">
        <v>546</v>
      </c>
      <c r="J371" t="s">
        <v>26</v>
      </c>
      <c r="K371">
        <v>6433</v>
      </c>
      <c r="L371">
        <v>6475</v>
      </c>
      <c r="M371">
        <v>6481</v>
      </c>
      <c r="N371">
        <v>6540</v>
      </c>
      <c r="O371">
        <v>6562</v>
      </c>
      <c r="P371">
        <v>6646</v>
      </c>
      <c r="Q371">
        <v>6689</v>
      </c>
      <c r="R371">
        <v>6752</v>
      </c>
      <c r="S371">
        <v>6805</v>
      </c>
      <c r="T371">
        <v>6882</v>
      </c>
      <c r="U371">
        <v>6862</v>
      </c>
      <c r="V371">
        <v>6852</v>
      </c>
      <c r="W371" s="15">
        <v>6893</v>
      </c>
      <c r="X371">
        <v>6905</v>
      </c>
    </row>
    <row r="372" spans="1:24" x14ac:dyDescent="0.35">
      <c r="A372" t="s">
        <v>37</v>
      </c>
      <c r="B372" t="s">
        <v>23</v>
      </c>
      <c r="C372" t="s">
        <v>113</v>
      </c>
      <c r="D372" t="s">
        <v>689</v>
      </c>
      <c r="E372" t="s">
        <v>24</v>
      </c>
      <c r="F372" t="s">
        <v>24</v>
      </c>
      <c r="G372" t="s">
        <v>38</v>
      </c>
      <c r="H372" t="s">
        <v>25</v>
      </c>
      <c r="I372" t="s">
        <v>1047</v>
      </c>
      <c r="J372" t="s">
        <v>26</v>
      </c>
      <c r="K372">
        <v>1463</v>
      </c>
      <c r="L372">
        <v>1489</v>
      </c>
      <c r="M372">
        <v>1490</v>
      </c>
      <c r="N372">
        <v>1495</v>
      </c>
      <c r="O372">
        <v>1490</v>
      </c>
      <c r="P372">
        <v>1496</v>
      </c>
      <c r="Q372">
        <v>1504</v>
      </c>
      <c r="R372">
        <v>1506</v>
      </c>
      <c r="S372">
        <v>1513</v>
      </c>
      <c r="T372">
        <v>1525</v>
      </c>
      <c r="U372">
        <v>1521</v>
      </c>
      <c r="V372">
        <v>1520</v>
      </c>
      <c r="W372" s="15">
        <v>1513</v>
      </c>
      <c r="X372">
        <v>1511</v>
      </c>
    </row>
    <row r="373" spans="1:24" x14ac:dyDescent="0.35">
      <c r="A373" t="s">
        <v>37</v>
      </c>
      <c r="B373" t="s">
        <v>23</v>
      </c>
      <c r="C373" t="s">
        <v>113</v>
      </c>
      <c r="D373" t="s">
        <v>752</v>
      </c>
      <c r="E373" t="s">
        <v>24</v>
      </c>
      <c r="F373" t="s">
        <v>24</v>
      </c>
      <c r="G373" t="s">
        <v>38</v>
      </c>
      <c r="H373" t="s">
        <v>25</v>
      </c>
      <c r="I373" t="s">
        <v>753</v>
      </c>
      <c r="J373" t="s">
        <v>26</v>
      </c>
      <c r="K373">
        <v>859</v>
      </c>
      <c r="L373">
        <v>872</v>
      </c>
      <c r="M373">
        <v>871</v>
      </c>
      <c r="N373">
        <v>875</v>
      </c>
      <c r="O373">
        <v>875</v>
      </c>
      <c r="P373">
        <v>881</v>
      </c>
      <c r="Q373">
        <v>891</v>
      </c>
      <c r="R373">
        <v>897</v>
      </c>
      <c r="S373">
        <v>908</v>
      </c>
      <c r="T373">
        <v>923</v>
      </c>
      <c r="U373">
        <v>930</v>
      </c>
      <c r="V373">
        <v>938</v>
      </c>
      <c r="W373" s="15">
        <v>945</v>
      </c>
      <c r="X373">
        <v>946</v>
      </c>
    </row>
    <row r="374" spans="1:24" x14ac:dyDescent="0.35">
      <c r="A374" t="s">
        <v>37</v>
      </c>
      <c r="B374" t="s">
        <v>23</v>
      </c>
      <c r="C374" t="s">
        <v>113</v>
      </c>
      <c r="D374" t="s">
        <v>781</v>
      </c>
      <c r="E374" t="s">
        <v>24</v>
      </c>
      <c r="F374" t="s">
        <v>24</v>
      </c>
      <c r="G374" t="s">
        <v>38</v>
      </c>
      <c r="H374" t="s">
        <v>25</v>
      </c>
      <c r="I374" t="s">
        <v>1048</v>
      </c>
      <c r="J374" t="s">
        <v>26</v>
      </c>
      <c r="K374">
        <v>57</v>
      </c>
      <c r="L374">
        <v>57</v>
      </c>
      <c r="M374">
        <v>57</v>
      </c>
      <c r="N374">
        <v>57</v>
      </c>
      <c r="O374">
        <v>57</v>
      </c>
      <c r="P374">
        <v>57</v>
      </c>
      <c r="Q374">
        <v>59</v>
      </c>
      <c r="R374">
        <v>60</v>
      </c>
      <c r="S374">
        <v>60</v>
      </c>
      <c r="T374">
        <v>60</v>
      </c>
      <c r="U374">
        <v>62</v>
      </c>
      <c r="V374">
        <v>61</v>
      </c>
      <c r="W374" s="15">
        <v>63</v>
      </c>
      <c r="X374">
        <v>63</v>
      </c>
    </row>
    <row r="375" spans="1:24" x14ac:dyDescent="0.35">
      <c r="A375" t="s">
        <v>37</v>
      </c>
      <c r="B375" t="s">
        <v>23</v>
      </c>
      <c r="C375" t="s">
        <v>113</v>
      </c>
      <c r="D375" t="s">
        <v>798</v>
      </c>
      <c r="E375" t="s">
        <v>24</v>
      </c>
      <c r="F375" t="s">
        <v>24</v>
      </c>
      <c r="G375" t="s">
        <v>38</v>
      </c>
      <c r="H375" t="s">
        <v>25</v>
      </c>
      <c r="I375" t="s">
        <v>976</v>
      </c>
      <c r="J375" t="s">
        <v>26</v>
      </c>
      <c r="K375">
        <v>1826</v>
      </c>
      <c r="L375">
        <v>1821</v>
      </c>
      <c r="M375">
        <v>1819</v>
      </c>
      <c r="N375">
        <v>1847</v>
      </c>
      <c r="O375">
        <v>1846</v>
      </c>
      <c r="P375">
        <v>1854</v>
      </c>
      <c r="Q375">
        <v>1893</v>
      </c>
      <c r="R375">
        <v>1953</v>
      </c>
      <c r="S375">
        <v>2004</v>
      </c>
      <c r="T375">
        <v>2037</v>
      </c>
      <c r="U375">
        <v>2040</v>
      </c>
      <c r="V375">
        <v>2076</v>
      </c>
      <c r="W375" s="15">
        <v>2072</v>
      </c>
      <c r="X375">
        <v>2071</v>
      </c>
    </row>
    <row r="376" spans="1:24" x14ac:dyDescent="0.35">
      <c r="A376" t="s">
        <v>37</v>
      </c>
      <c r="B376" t="s">
        <v>23</v>
      </c>
      <c r="C376" t="s">
        <v>113</v>
      </c>
      <c r="D376" t="s">
        <v>862</v>
      </c>
      <c r="E376" t="s">
        <v>24</v>
      </c>
      <c r="F376" t="s">
        <v>24</v>
      </c>
      <c r="G376" t="s">
        <v>38</v>
      </c>
      <c r="H376" t="s">
        <v>25</v>
      </c>
      <c r="I376" t="s">
        <v>863</v>
      </c>
      <c r="J376" t="s">
        <v>26</v>
      </c>
      <c r="K376">
        <v>16440</v>
      </c>
      <c r="L376">
        <v>16454</v>
      </c>
      <c r="M376">
        <v>16450</v>
      </c>
      <c r="N376">
        <v>16589</v>
      </c>
      <c r="O376">
        <v>16572</v>
      </c>
      <c r="P376">
        <v>16733</v>
      </c>
      <c r="Q376">
        <v>16799</v>
      </c>
      <c r="R376">
        <v>16938</v>
      </c>
      <c r="S376">
        <v>17006</v>
      </c>
      <c r="T376">
        <v>17046</v>
      </c>
      <c r="U376">
        <v>17174</v>
      </c>
      <c r="V376">
        <v>17246</v>
      </c>
      <c r="W376" s="15">
        <v>17267</v>
      </c>
      <c r="X376">
        <v>17288</v>
      </c>
    </row>
    <row r="377" spans="1:24" x14ac:dyDescent="0.35">
      <c r="A377" t="s">
        <v>37</v>
      </c>
      <c r="B377" t="s">
        <v>23</v>
      </c>
      <c r="C377" t="s">
        <v>113</v>
      </c>
      <c r="D377" t="s">
        <v>928</v>
      </c>
      <c r="E377" t="s">
        <v>24</v>
      </c>
      <c r="F377" t="s">
        <v>24</v>
      </c>
      <c r="G377" t="s">
        <v>38</v>
      </c>
      <c r="H377" t="s">
        <v>25</v>
      </c>
      <c r="I377" t="s">
        <v>1049</v>
      </c>
      <c r="J377" t="s">
        <v>26</v>
      </c>
      <c r="K377">
        <v>4945</v>
      </c>
      <c r="L377">
        <v>4895</v>
      </c>
      <c r="M377">
        <v>4902</v>
      </c>
      <c r="N377">
        <v>4952</v>
      </c>
      <c r="O377">
        <v>4972</v>
      </c>
      <c r="P377">
        <v>5026</v>
      </c>
      <c r="Q377">
        <v>5152</v>
      </c>
      <c r="R377">
        <v>5221</v>
      </c>
      <c r="S377">
        <v>5315</v>
      </c>
      <c r="T377">
        <v>5431</v>
      </c>
      <c r="U377">
        <v>5857</v>
      </c>
      <c r="V377">
        <v>5912</v>
      </c>
      <c r="W377" s="15">
        <v>5997</v>
      </c>
      <c r="X377">
        <v>6026</v>
      </c>
    </row>
    <row r="378" spans="1:24" x14ac:dyDescent="0.35">
      <c r="A378" t="s">
        <v>37</v>
      </c>
      <c r="B378" t="s">
        <v>23</v>
      </c>
      <c r="C378" t="s">
        <v>113</v>
      </c>
      <c r="D378" t="s">
        <v>39</v>
      </c>
      <c r="E378" t="s">
        <v>24</v>
      </c>
      <c r="F378" t="s">
        <v>24</v>
      </c>
      <c r="G378" t="s">
        <v>38</v>
      </c>
      <c r="H378" t="s">
        <v>31</v>
      </c>
      <c r="I378" t="s">
        <v>1050</v>
      </c>
      <c r="J378" t="s">
        <v>26</v>
      </c>
      <c r="K378">
        <v>27321</v>
      </c>
      <c r="L378">
        <v>27329</v>
      </c>
      <c r="M378">
        <v>27331</v>
      </c>
      <c r="N378">
        <v>27475</v>
      </c>
      <c r="O378">
        <v>27497</v>
      </c>
      <c r="P378">
        <v>27737</v>
      </c>
      <c r="Q378">
        <v>28028</v>
      </c>
      <c r="R378">
        <v>28301</v>
      </c>
      <c r="S378">
        <v>28672</v>
      </c>
      <c r="T378">
        <v>29154</v>
      </c>
      <c r="U378">
        <v>29387</v>
      </c>
      <c r="V378">
        <v>29706</v>
      </c>
      <c r="W378" s="15">
        <v>29950</v>
      </c>
      <c r="X378">
        <v>30024</v>
      </c>
    </row>
    <row r="379" spans="1:24" x14ac:dyDescent="0.35">
      <c r="A379" t="s">
        <v>37</v>
      </c>
      <c r="B379" t="s">
        <v>23</v>
      </c>
      <c r="C379" t="s">
        <v>114</v>
      </c>
      <c r="D379" t="s">
        <v>477</v>
      </c>
      <c r="E379" t="s">
        <v>24</v>
      </c>
      <c r="F379" t="s">
        <v>24</v>
      </c>
      <c r="G379" t="s">
        <v>38</v>
      </c>
      <c r="H379" t="s">
        <v>25</v>
      </c>
      <c r="I379" t="s">
        <v>478</v>
      </c>
      <c r="J379" t="s">
        <v>26</v>
      </c>
      <c r="K379">
        <v>604</v>
      </c>
      <c r="L379">
        <v>624</v>
      </c>
      <c r="M379">
        <v>625</v>
      </c>
      <c r="N379">
        <v>635</v>
      </c>
      <c r="O379">
        <v>640</v>
      </c>
      <c r="P379">
        <v>643</v>
      </c>
      <c r="Q379">
        <v>656</v>
      </c>
      <c r="R379">
        <v>677</v>
      </c>
      <c r="S379">
        <v>689</v>
      </c>
      <c r="T379">
        <v>701</v>
      </c>
      <c r="U379">
        <v>716</v>
      </c>
      <c r="V379">
        <v>760</v>
      </c>
      <c r="W379" s="15">
        <v>792</v>
      </c>
      <c r="X379">
        <v>803</v>
      </c>
    </row>
    <row r="380" spans="1:24" x14ac:dyDescent="0.35">
      <c r="A380" t="s">
        <v>37</v>
      </c>
      <c r="B380" t="s">
        <v>23</v>
      </c>
      <c r="C380" t="s">
        <v>114</v>
      </c>
      <c r="D380" t="s">
        <v>621</v>
      </c>
      <c r="E380" t="s">
        <v>24</v>
      </c>
      <c r="F380" t="s">
        <v>24</v>
      </c>
      <c r="G380" t="s">
        <v>38</v>
      </c>
      <c r="H380" t="s">
        <v>25</v>
      </c>
      <c r="I380" t="s">
        <v>622</v>
      </c>
      <c r="J380" t="s">
        <v>26</v>
      </c>
      <c r="K380">
        <v>32588</v>
      </c>
      <c r="L380">
        <v>32597</v>
      </c>
      <c r="M380">
        <v>32713</v>
      </c>
      <c r="N380">
        <v>33350</v>
      </c>
      <c r="O380">
        <v>33822</v>
      </c>
      <c r="P380">
        <v>34248</v>
      </c>
      <c r="Q380">
        <v>34431</v>
      </c>
      <c r="R380">
        <v>34911</v>
      </c>
      <c r="S380">
        <v>35192</v>
      </c>
      <c r="T380">
        <v>35599</v>
      </c>
      <c r="U380">
        <v>35713</v>
      </c>
      <c r="V380">
        <v>35682</v>
      </c>
      <c r="W380" s="15">
        <v>35666</v>
      </c>
      <c r="X380">
        <v>35646</v>
      </c>
    </row>
    <row r="381" spans="1:24" x14ac:dyDescent="0.35">
      <c r="A381" t="s">
        <v>37</v>
      </c>
      <c r="B381" t="s">
        <v>23</v>
      </c>
      <c r="C381" t="s">
        <v>114</v>
      </c>
      <c r="D381" t="s">
        <v>716</v>
      </c>
      <c r="E381" t="s">
        <v>24</v>
      </c>
      <c r="F381" t="s">
        <v>24</v>
      </c>
      <c r="G381" t="s">
        <v>38</v>
      </c>
      <c r="H381" t="s">
        <v>25</v>
      </c>
      <c r="I381" t="s">
        <v>717</v>
      </c>
      <c r="J381" t="s">
        <v>26</v>
      </c>
      <c r="K381">
        <v>108755</v>
      </c>
      <c r="L381">
        <v>109100</v>
      </c>
      <c r="M381">
        <v>109558</v>
      </c>
      <c r="N381">
        <v>111898</v>
      </c>
      <c r="O381">
        <v>114157</v>
      </c>
      <c r="P381">
        <v>117081</v>
      </c>
      <c r="Q381">
        <v>120862</v>
      </c>
      <c r="R381">
        <v>126026</v>
      </c>
      <c r="S381">
        <v>131530</v>
      </c>
      <c r="T381">
        <v>136313</v>
      </c>
      <c r="U381">
        <v>141509</v>
      </c>
      <c r="V381">
        <v>146835</v>
      </c>
      <c r="W381" s="15">
        <v>149823</v>
      </c>
      <c r="X381">
        <v>150757</v>
      </c>
    </row>
    <row r="382" spans="1:24" x14ac:dyDescent="0.35">
      <c r="A382" t="s">
        <v>37</v>
      </c>
      <c r="B382" t="s">
        <v>23</v>
      </c>
      <c r="C382" t="s">
        <v>114</v>
      </c>
      <c r="D382" t="s">
        <v>843</v>
      </c>
      <c r="E382" t="s">
        <v>24</v>
      </c>
      <c r="F382" t="s">
        <v>24</v>
      </c>
      <c r="G382" t="s">
        <v>38</v>
      </c>
      <c r="H382" t="s">
        <v>25</v>
      </c>
      <c r="I382" t="s">
        <v>1051</v>
      </c>
      <c r="J382" t="s">
        <v>26</v>
      </c>
      <c r="K382">
        <v>39974</v>
      </c>
      <c r="L382">
        <v>40420</v>
      </c>
      <c r="M382">
        <v>40589</v>
      </c>
      <c r="N382">
        <v>41431</v>
      </c>
      <c r="O382">
        <v>42159</v>
      </c>
      <c r="P382">
        <v>43556</v>
      </c>
      <c r="Q382">
        <v>45777</v>
      </c>
      <c r="R382">
        <v>46996</v>
      </c>
      <c r="S382">
        <v>48585</v>
      </c>
      <c r="T382">
        <v>49969</v>
      </c>
      <c r="U382">
        <v>50796</v>
      </c>
      <c r="V382">
        <v>51579</v>
      </c>
      <c r="W382" s="15">
        <v>52802</v>
      </c>
      <c r="X382">
        <v>53185</v>
      </c>
    </row>
    <row r="383" spans="1:24" x14ac:dyDescent="0.35">
      <c r="A383" t="s">
        <v>37</v>
      </c>
      <c r="B383" t="s">
        <v>23</v>
      </c>
      <c r="C383" t="s">
        <v>114</v>
      </c>
      <c r="D383" t="s">
        <v>39</v>
      </c>
      <c r="E383" t="s">
        <v>24</v>
      </c>
      <c r="F383" t="s">
        <v>24</v>
      </c>
      <c r="G383" t="s">
        <v>38</v>
      </c>
      <c r="H383" t="s">
        <v>31</v>
      </c>
      <c r="I383" t="s">
        <v>1052</v>
      </c>
      <c r="J383" t="s">
        <v>26</v>
      </c>
      <c r="K383">
        <v>80683</v>
      </c>
      <c r="L383">
        <v>79852</v>
      </c>
      <c r="M383">
        <v>80236</v>
      </c>
      <c r="N383">
        <v>81892</v>
      </c>
      <c r="O383">
        <v>83704</v>
      </c>
      <c r="P383">
        <v>85749</v>
      </c>
      <c r="Q383">
        <v>87288</v>
      </c>
      <c r="R383">
        <v>89791</v>
      </c>
      <c r="S383">
        <v>91728</v>
      </c>
      <c r="T383">
        <v>94195</v>
      </c>
      <c r="U383">
        <v>96075</v>
      </c>
      <c r="V383">
        <v>97269</v>
      </c>
      <c r="W383" s="15">
        <v>98499</v>
      </c>
      <c r="X383">
        <v>98870</v>
      </c>
    </row>
    <row r="384" spans="1:24" x14ac:dyDescent="0.35">
      <c r="A384" t="s">
        <v>37</v>
      </c>
      <c r="B384" t="s">
        <v>23</v>
      </c>
      <c r="C384" t="s">
        <v>115</v>
      </c>
      <c r="D384" t="s">
        <v>585</v>
      </c>
      <c r="E384" t="s">
        <v>24</v>
      </c>
      <c r="F384" t="s">
        <v>24</v>
      </c>
      <c r="G384" t="s">
        <v>38</v>
      </c>
      <c r="H384" t="s">
        <v>25</v>
      </c>
      <c r="I384" t="s">
        <v>586</v>
      </c>
      <c r="J384" t="s">
        <v>26</v>
      </c>
      <c r="K384">
        <v>1248</v>
      </c>
      <c r="L384">
        <v>1256</v>
      </c>
      <c r="M384">
        <v>1255</v>
      </c>
      <c r="N384">
        <v>1249</v>
      </c>
      <c r="O384">
        <v>1287</v>
      </c>
      <c r="P384">
        <v>1305</v>
      </c>
      <c r="Q384">
        <v>1238</v>
      </c>
      <c r="R384">
        <v>1233</v>
      </c>
      <c r="S384">
        <v>1252</v>
      </c>
      <c r="T384">
        <v>1240</v>
      </c>
      <c r="U384">
        <v>1241</v>
      </c>
      <c r="V384">
        <v>1277</v>
      </c>
      <c r="W384" s="15">
        <v>1286</v>
      </c>
      <c r="X384">
        <v>1285</v>
      </c>
    </row>
    <row r="385" spans="1:24" x14ac:dyDescent="0.35">
      <c r="A385" t="s">
        <v>37</v>
      </c>
      <c r="B385" t="s">
        <v>23</v>
      </c>
      <c r="C385" t="s">
        <v>115</v>
      </c>
      <c r="D385" t="s">
        <v>750</v>
      </c>
      <c r="E385" t="s">
        <v>24</v>
      </c>
      <c r="F385" t="s">
        <v>24</v>
      </c>
      <c r="G385" t="s">
        <v>38</v>
      </c>
      <c r="H385" t="s">
        <v>25</v>
      </c>
      <c r="I385" t="s">
        <v>751</v>
      </c>
      <c r="J385" t="s">
        <v>26</v>
      </c>
      <c r="K385">
        <v>3752</v>
      </c>
      <c r="L385">
        <v>3787</v>
      </c>
      <c r="M385">
        <v>3784</v>
      </c>
      <c r="N385">
        <v>3758</v>
      </c>
      <c r="O385">
        <v>3760</v>
      </c>
      <c r="P385">
        <v>3733</v>
      </c>
      <c r="Q385">
        <v>3724</v>
      </c>
      <c r="R385">
        <v>3703</v>
      </c>
      <c r="S385">
        <v>3695</v>
      </c>
      <c r="T385">
        <v>3702</v>
      </c>
      <c r="U385">
        <v>3705</v>
      </c>
      <c r="V385">
        <v>3712</v>
      </c>
      <c r="W385" s="15">
        <v>3705</v>
      </c>
      <c r="X385">
        <v>3704</v>
      </c>
    </row>
    <row r="386" spans="1:24" x14ac:dyDescent="0.35">
      <c r="A386" t="s">
        <v>37</v>
      </c>
      <c r="B386" t="s">
        <v>23</v>
      </c>
      <c r="C386" t="s">
        <v>115</v>
      </c>
      <c r="D386" t="s">
        <v>938</v>
      </c>
      <c r="E386" t="s">
        <v>24</v>
      </c>
      <c r="F386" t="s">
        <v>24</v>
      </c>
      <c r="G386" t="s">
        <v>38</v>
      </c>
      <c r="H386" t="s">
        <v>25</v>
      </c>
      <c r="I386" t="s">
        <v>939</v>
      </c>
      <c r="J386" t="s">
        <v>26</v>
      </c>
      <c r="K386">
        <v>967</v>
      </c>
      <c r="L386">
        <v>1020</v>
      </c>
      <c r="M386">
        <v>1021</v>
      </c>
      <c r="N386">
        <v>1015</v>
      </c>
      <c r="O386">
        <v>1017</v>
      </c>
      <c r="P386">
        <v>1010</v>
      </c>
      <c r="Q386">
        <v>1008</v>
      </c>
      <c r="R386">
        <v>1003</v>
      </c>
      <c r="S386">
        <v>1000</v>
      </c>
      <c r="T386">
        <v>1004</v>
      </c>
      <c r="U386">
        <v>1005</v>
      </c>
      <c r="V386">
        <v>1005</v>
      </c>
      <c r="W386" s="15">
        <v>1004</v>
      </c>
      <c r="X386">
        <v>1003</v>
      </c>
    </row>
    <row r="387" spans="1:24" x14ac:dyDescent="0.35">
      <c r="A387" t="s">
        <v>37</v>
      </c>
      <c r="B387" t="s">
        <v>23</v>
      </c>
      <c r="C387" t="s">
        <v>115</v>
      </c>
      <c r="D387" t="s">
        <v>39</v>
      </c>
      <c r="E387" t="s">
        <v>24</v>
      </c>
      <c r="F387" t="s">
        <v>24</v>
      </c>
      <c r="G387" t="s">
        <v>38</v>
      </c>
      <c r="H387" t="s">
        <v>31</v>
      </c>
      <c r="I387" t="s">
        <v>1053</v>
      </c>
      <c r="J387" t="s">
        <v>26</v>
      </c>
      <c r="K387">
        <v>16261</v>
      </c>
      <c r="L387">
        <v>16169</v>
      </c>
      <c r="M387">
        <v>16166</v>
      </c>
      <c r="N387">
        <v>16085</v>
      </c>
      <c r="O387">
        <v>16112</v>
      </c>
      <c r="P387">
        <v>16020</v>
      </c>
      <c r="Q387">
        <v>16024</v>
      </c>
      <c r="R387">
        <v>15957</v>
      </c>
      <c r="S387">
        <v>15952</v>
      </c>
      <c r="T387">
        <v>16025</v>
      </c>
      <c r="U387">
        <v>16085</v>
      </c>
      <c r="V387">
        <v>16108</v>
      </c>
      <c r="W387" s="15">
        <v>16099</v>
      </c>
      <c r="X387">
        <v>16098</v>
      </c>
    </row>
    <row r="388" spans="1:24" x14ac:dyDescent="0.35">
      <c r="A388" t="s">
        <v>37</v>
      </c>
      <c r="B388" t="s">
        <v>23</v>
      </c>
      <c r="C388" t="s">
        <v>116</v>
      </c>
      <c r="D388" t="s">
        <v>471</v>
      </c>
      <c r="E388" t="s">
        <v>24</v>
      </c>
      <c r="F388" t="s">
        <v>24</v>
      </c>
      <c r="G388" t="s">
        <v>38</v>
      </c>
      <c r="H388" t="s">
        <v>25</v>
      </c>
      <c r="I388" t="s">
        <v>472</v>
      </c>
      <c r="J388" t="s">
        <v>26</v>
      </c>
      <c r="K388">
        <v>4815</v>
      </c>
      <c r="L388">
        <v>4842</v>
      </c>
      <c r="M388">
        <v>4847</v>
      </c>
      <c r="N388">
        <v>4930</v>
      </c>
      <c r="O388">
        <v>4957</v>
      </c>
      <c r="P388">
        <v>5024</v>
      </c>
      <c r="Q388">
        <v>5055</v>
      </c>
      <c r="R388">
        <v>5061</v>
      </c>
      <c r="S388">
        <v>5094</v>
      </c>
      <c r="T388">
        <v>5094</v>
      </c>
      <c r="U388">
        <v>5135</v>
      </c>
      <c r="V388">
        <v>5199</v>
      </c>
      <c r="W388" s="15">
        <v>5227</v>
      </c>
      <c r="X388">
        <v>5237</v>
      </c>
    </row>
    <row r="389" spans="1:24" x14ac:dyDescent="0.35">
      <c r="A389" t="s">
        <v>37</v>
      </c>
      <c r="B389" t="s">
        <v>23</v>
      </c>
      <c r="C389" t="s">
        <v>116</v>
      </c>
      <c r="D389" t="s">
        <v>39</v>
      </c>
      <c r="E389" t="s">
        <v>24</v>
      </c>
      <c r="F389" t="s">
        <v>24</v>
      </c>
      <c r="G389" t="s">
        <v>38</v>
      </c>
      <c r="H389" t="s">
        <v>31</v>
      </c>
      <c r="I389" t="s">
        <v>1054</v>
      </c>
      <c r="J389" t="s">
        <v>26</v>
      </c>
      <c r="K389">
        <v>9297</v>
      </c>
      <c r="L389">
        <v>9275</v>
      </c>
      <c r="M389">
        <v>9277</v>
      </c>
      <c r="N389">
        <v>9342</v>
      </c>
      <c r="O389">
        <v>9392</v>
      </c>
      <c r="P389">
        <v>9513</v>
      </c>
      <c r="Q389">
        <v>9581</v>
      </c>
      <c r="R389">
        <v>9580</v>
      </c>
      <c r="S389">
        <v>9654</v>
      </c>
      <c r="T389">
        <v>9672</v>
      </c>
      <c r="U389">
        <v>9784</v>
      </c>
      <c r="V389">
        <v>9872</v>
      </c>
      <c r="W389" s="15">
        <v>9922</v>
      </c>
      <c r="X389">
        <v>9939</v>
      </c>
    </row>
    <row r="390" spans="1:24" x14ac:dyDescent="0.35">
      <c r="A390" t="s">
        <v>37</v>
      </c>
      <c r="B390" t="s">
        <v>23</v>
      </c>
      <c r="C390" t="s">
        <v>117</v>
      </c>
      <c r="D390" t="s">
        <v>527</v>
      </c>
      <c r="E390" t="s">
        <v>24</v>
      </c>
      <c r="F390" t="s">
        <v>24</v>
      </c>
      <c r="G390" t="s">
        <v>38</v>
      </c>
      <c r="H390" t="s">
        <v>25</v>
      </c>
      <c r="I390" t="s">
        <v>528</v>
      </c>
      <c r="J390" t="s">
        <v>26</v>
      </c>
      <c r="K390">
        <v>3944</v>
      </c>
      <c r="L390">
        <v>3970</v>
      </c>
      <c r="M390">
        <v>3989</v>
      </c>
      <c r="N390">
        <v>4028</v>
      </c>
      <c r="O390">
        <v>4055</v>
      </c>
      <c r="P390">
        <v>4087</v>
      </c>
      <c r="Q390">
        <v>4136</v>
      </c>
      <c r="R390">
        <v>4156</v>
      </c>
      <c r="S390">
        <v>4175</v>
      </c>
      <c r="T390">
        <v>3951</v>
      </c>
      <c r="U390">
        <v>3924</v>
      </c>
      <c r="V390">
        <v>3862</v>
      </c>
      <c r="W390" s="15">
        <v>3800</v>
      </c>
      <c r="X390">
        <v>3779</v>
      </c>
    </row>
    <row r="391" spans="1:24" x14ac:dyDescent="0.35">
      <c r="A391" t="s">
        <v>37</v>
      </c>
      <c r="B391" t="s">
        <v>23</v>
      </c>
      <c r="C391" t="s">
        <v>117</v>
      </c>
      <c r="D391" t="s">
        <v>769</v>
      </c>
      <c r="E391" t="s">
        <v>24</v>
      </c>
      <c r="F391" t="s">
        <v>24</v>
      </c>
      <c r="G391" t="s">
        <v>38</v>
      </c>
      <c r="H391" t="s">
        <v>25</v>
      </c>
      <c r="I391" t="s">
        <v>770</v>
      </c>
      <c r="J391" t="s">
        <v>26</v>
      </c>
      <c r="K391">
        <v>5875</v>
      </c>
      <c r="L391">
        <v>5857</v>
      </c>
      <c r="M391">
        <v>5866</v>
      </c>
      <c r="N391">
        <v>5921</v>
      </c>
      <c r="O391">
        <v>5970</v>
      </c>
      <c r="P391">
        <v>6022</v>
      </c>
      <c r="Q391">
        <v>6095</v>
      </c>
      <c r="R391">
        <v>6137</v>
      </c>
      <c r="S391">
        <v>6179</v>
      </c>
      <c r="T391">
        <v>6209</v>
      </c>
      <c r="U391">
        <v>6322</v>
      </c>
      <c r="V391">
        <v>6263</v>
      </c>
      <c r="W391" s="15">
        <v>6244</v>
      </c>
      <c r="X391">
        <v>6237</v>
      </c>
    </row>
    <row r="392" spans="1:24" x14ac:dyDescent="0.35">
      <c r="A392" t="s">
        <v>37</v>
      </c>
      <c r="B392" t="s">
        <v>23</v>
      </c>
      <c r="C392" t="s">
        <v>117</v>
      </c>
      <c r="D392" t="s">
        <v>775</v>
      </c>
      <c r="E392" t="s">
        <v>24</v>
      </c>
      <c r="F392" t="s">
        <v>24</v>
      </c>
      <c r="G392" t="s">
        <v>38</v>
      </c>
      <c r="H392" t="s">
        <v>25</v>
      </c>
      <c r="I392" t="s">
        <v>776</v>
      </c>
      <c r="J392" t="s">
        <v>26</v>
      </c>
      <c r="K392">
        <v>502</v>
      </c>
      <c r="L392">
        <v>480</v>
      </c>
      <c r="M392">
        <v>483</v>
      </c>
      <c r="N392">
        <v>493</v>
      </c>
      <c r="O392">
        <v>503</v>
      </c>
      <c r="P392">
        <v>512</v>
      </c>
      <c r="Q392">
        <v>525</v>
      </c>
      <c r="R392">
        <v>535</v>
      </c>
      <c r="S392">
        <v>541</v>
      </c>
      <c r="T392">
        <v>549</v>
      </c>
      <c r="U392">
        <v>551</v>
      </c>
      <c r="V392">
        <v>549</v>
      </c>
      <c r="W392" s="15">
        <v>546</v>
      </c>
      <c r="X392">
        <v>545</v>
      </c>
    </row>
    <row r="393" spans="1:24" x14ac:dyDescent="0.35">
      <c r="A393" t="s">
        <v>37</v>
      </c>
      <c r="B393" t="s">
        <v>23</v>
      </c>
      <c r="C393" t="s">
        <v>117</v>
      </c>
      <c r="D393" t="s">
        <v>830</v>
      </c>
      <c r="E393" t="s">
        <v>24</v>
      </c>
      <c r="F393" t="s">
        <v>24</v>
      </c>
      <c r="G393" t="s">
        <v>38</v>
      </c>
      <c r="H393" t="s">
        <v>25</v>
      </c>
      <c r="I393" t="s">
        <v>831</v>
      </c>
      <c r="J393" t="s">
        <v>26</v>
      </c>
      <c r="K393">
        <v>14807</v>
      </c>
      <c r="L393">
        <v>14779</v>
      </c>
      <c r="M393">
        <v>14816</v>
      </c>
      <c r="N393">
        <v>15218</v>
      </c>
      <c r="O393">
        <v>15703</v>
      </c>
      <c r="P393">
        <v>16082</v>
      </c>
      <c r="Q393">
        <v>16373</v>
      </c>
      <c r="R393">
        <v>16412</v>
      </c>
      <c r="S393">
        <v>16685</v>
      </c>
      <c r="T393">
        <v>16861</v>
      </c>
      <c r="U393">
        <v>16814</v>
      </c>
      <c r="V393">
        <v>17158</v>
      </c>
      <c r="W393" s="15">
        <v>18148</v>
      </c>
      <c r="X393">
        <v>18426</v>
      </c>
    </row>
    <row r="394" spans="1:24" x14ac:dyDescent="0.35">
      <c r="A394" t="s">
        <v>37</v>
      </c>
      <c r="B394" t="s">
        <v>23</v>
      </c>
      <c r="C394" t="s">
        <v>117</v>
      </c>
      <c r="D394" t="s">
        <v>39</v>
      </c>
      <c r="E394" t="s">
        <v>24</v>
      </c>
      <c r="F394" t="s">
        <v>24</v>
      </c>
      <c r="G394" t="s">
        <v>38</v>
      </c>
      <c r="H394" t="s">
        <v>31</v>
      </c>
      <c r="I394" t="s">
        <v>1055</v>
      </c>
      <c r="J394" t="s">
        <v>26</v>
      </c>
      <c r="K394">
        <v>64761</v>
      </c>
      <c r="L394">
        <v>64626</v>
      </c>
      <c r="M394">
        <v>64767</v>
      </c>
      <c r="N394">
        <v>65541</v>
      </c>
      <c r="O394">
        <v>66154</v>
      </c>
      <c r="P394">
        <v>66812</v>
      </c>
      <c r="Q394">
        <v>67587</v>
      </c>
      <c r="R394">
        <v>68252</v>
      </c>
      <c r="S394">
        <v>69033</v>
      </c>
      <c r="T394">
        <v>69974</v>
      </c>
      <c r="U394">
        <v>70620</v>
      </c>
      <c r="V394">
        <v>70570</v>
      </c>
      <c r="W394" s="15">
        <v>70344</v>
      </c>
      <c r="X394">
        <v>70257</v>
      </c>
    </row>
    <row r="395" spans="1:24" x14ac:dyDescent="0.35">
      <c r="A395" t="s">
        <v>37</v>
      </c>
      <c r="B395" t="s">
        <v>23</v>
      </c>
      <c r="C395" t="s">
        <v>37</v>
      </c>
      <c r="D395" t="s">
        <v>314</v>
      </c>
      <c r="E395" t="s">
        <v>24</v>
      </c>
      <c r="F395" t="s">
        <v>24</v>
      </c>
      <c r="G395" t="s">
        <v>38</v>
      </c>
      <c r="H395" t="s">
        <v>25</v>
      </c>
      <c r="I395" t="s">
        <v>315</v>
      </c>
      <c r="J395" t="s">
        <v>26</v>
      </c>
      <c r="K395">
        <v>11517</v>
      </c>
      <c r="L395">
        <v>11509</v>
      </c>
      <c r="M395">
        <v>11522</v>
      </c>
      <c r="N395">
        <v>11609</v>
      </c>
      <c r="O395">
        <v>11701</v>
      </c>
      <c r="P395">
        <v>11701</v>
      </c>
      <c r="Q395">
        <v>11697</v>
      </c>
      <c r="R395">
        <v>11700</v>
      </c>
      <c r="S395">
        <v>11699</v>
      </c>
      <c r="T395">
        <v>11700</v>
      </c>
      <c r="U395">
        <v>11720</v>
      </c>
      <c r="V395">
        <v>11744</v>
      </c>
      <c r="W395" s="15">
        <v>11753</v>
      </c>
      <c r="X395">
        <v>11748</v>
      </c>
    </row>
    <row r="396" spans="1:24" x14ac:dyDescent="0.35">
      <c r="A396" t="s">
        <v>37</v>
      </c>
      <c r="B396" t="s">
        <v>23</v>
      </c>
      <c r="C396" t="s">
        <v>37</v>
      </c>
      <c r="D396" t="s">
        <v>328</v>
      </c>
      <c r="E396" t="s">
        <v>24</v>
      </c>
      <c r="F396" t="s">
        <v>24</v>
      </c>
      <c r="G396" t="s">
        <v>38</v>
      </c>
      <c r="H396" t="s">
        <v>25</v>
      </c>
      <c r="I396" t="s">
        <v>329</v>
      </c>
      <c r="J396" t="s">
        <v>26</v>
      </c>
      <c r="K396">
        <v>54613</v>
      </c>
      <c r="L396">
        <v>56938</v>
      </c>
      <c r="M396">
        <v>57031</v>
      </c>
      <c r="N396">
        <v>57395</v>
      </c>
      <c r="O396">
        <v>58239</v>
      </c>
      <c r="P396">
        <v>58255</v>
      </c>
      <c r="Q396">
        <v>58380</v>
      </c>
      <c r="R396">
        <v>58702</v>
      </c>
      <c r="S396">
        <v>58933</v>
      </c>
      <c r="T396">
        <v>59152</v>
      </c>
      <c r="U396">
        <v>59465</v>
      </c>
      <c r="V396">
        <v>59437</v>
      </c>
      <c r="W396" s="15">
        <v>59388</v>
      </c>
      <c r="X396">
        <v>59327</v>
      </c>
    </row>
    <row r="397" spans="1:24" x14ac:dyDescent="0.35">
      <c r="A397" t="s">
        <v>37</v>
      </c>
      <c r="B397" t="s">
        <v>23</v>
      </c>
      <c r="C397" t="s">
        <v>37</v>
      </c>
      <c r="D397" t="s">
        <v>417</v>
      </c>
      <c r="E397" t="s">
        <v>24</v>
      </c>
      <c r="F397" t="s">
        <v>24</v>
      </c>
      <c r="G397" t="s">
        <v>38</v>
      </c>
      <c r="H397" t="s">
        <v>25</v>
      </c>
      <c r="I397" t="s">
        <v>418</v>
      </c>
      <c r="J397" t="s">
        <v>26</v>
      </c>
      <c r="K397">
        <v>43965</v>
      </c>
      <c r="L397">
        <v>45599</v>
      </c>
      <c r="M397">
        <v>45662</v>
      </c>
      <c r="N397">
        <v>45956</v>
      </c>
      <c r="O397">
        <v>46450</v>
      </c>
      <c r="P397">
        <v>47376</v>
      </c>
      <c r="Q397">
        <v>48777</v>
      </c>
      <c r="R397">
        <v>49011</v>
      </c>
      <c r="S397">
        <v>49501</v>
      </c>
      <c r="T397">
        <v>50294</v>
      </c>
      <c r="U397">
        <v>50719</v>
      </c>
      <c r="V397">
        <v>51035</v>
      </c>
      <c r="W397" s="15">
        <v>51368</v>
      </c>
      <c r="X397">
        <v>51441</v>
      </c>
    </row>
    <row r="398" spans="1:24" x14ac:dyDescent="0.35">
      <c r="A398" t="s">
        <v>37</v>
      </c>
      <c r="B398" t="s">
        <v>23</v>
      </c>
      <c r="C398" t="s">
        <v>37</v>
      </c>
      <c r="D398" t="s">
        <v>529</v>
      </c>
      <c r="E398" t="s">
        <v>24</v>
      </c>
      <c r="F398" t="s">
        <v>24</v>
      </c>
      <c r="G398" t="s">
        <v>38</v>
      </c>
      <c r="H398" t="s">
        <v>25</v>
      </c>
      <c r="I398" t="s">
        <v>530</v>
      </c>
      <c r="J398" t="s">
        <v>26</v>
      </c>
      <c r="K398">
        <v>38844</v>
      </c>
      <c r="L398">
        <v>38835</v>
      </c>
      <c r="M398">
        <v>38877</v>
      </c>
      <c r="N398">
        <v>39120</v>
      </c>
      <c r="O398">
        <v>39384</v>
      </c>
      <c r="P398">
        <v>39352</v>
      </c>
      <c r="Q398">
        <v>39295</v>
      </c>
      <c r="R398">
        <v>39263</v>
      </c>
      <c r="S398">
        <v>39207</v>
      </c>
      <c r="T398">
        <v>39163</v>
      </c>
      <c r="U398">
        <v>39186</v>
      </c>
      <c r="V398">
        <v>39219</v>
      </c>
      <c r="W398" s="15">
        <v>39217</v>
      </c>
      <c r="X398">
        <v>39186</v>
      </c>
    </row>
    <row r="399" spans="1:24" x14ac:dyDescent="0.35">
      <c r="A399" t="s">
        <v>37</v>
      </c>
      <c r="B399" t="s">
        <v>23</v>
      </c>
      <c r="C399" t="s">
        <v>37</v>
      </c>
      <c r="D399" t="s">
        <v>617</v>
      </c>
      <c r="E399" t="s">
        <v>24</v>
      </c>
      <c r="F399" t="s">
        <v>24</v>
      </c>
      <c r="G399" t="s">
        <v>38</v>
      </c>
      <c r="H399" t="s">
        <v>25</v>
      </c>
      <c r="I399" t="s">
        <v>618</v>
      </c>
      <c r="J399" t="s">
        <v>26</v>
      </c>
      <c r="K399">
        <v>12430</v>
      </c>
      <c r="L399">
        <v>12411</v>
      </c>
      <c r="M399">
        <v>12427</v>
      </c>
      <c r="N399">
        <v>12518</v>
      </c>
      <c r="O399">
        <v>12616</v>
      </c>
      <c r="P399">
        <v>12617</v>
      </c>
      <c r="Q399">
        <v>12611</v>
      </c>
      <c r="R399">
        <v>12614</v>
      </c>
      <c r="S399">
        <v>12609</v>
      </c>
      <c r="T399">
        <v>12609</v>
      </c>
      <c r="U399">
        <v>12628</v>
      </c>
      <c r="V399">
        <v>12653</v>
      </c>
      <c r="W399" s="15">
        <v>12662</v>
      </c>
      <c r="X399">
        <v>12657</v>
      </c>
    </row>
    <row r="400" spans="1:24" x14ac:dyDescent="0.35">
      <c r="A400" t="s">
        <v>37</v>
      </c>
      <c r="B400" t="s">
        <v>23</v>
      </c>
      <c r="C400" t="s">
        <v>37</v>
      </c>
      <c r="D400" t="s">
        <v>680</v>
      </c>
      <c r="E400" t="s">
        <v>24</v>
      </c>
      <c r="F400" t="s">
        <v>24</v>
      </c>
      <c r="G400" t="s">
        <v>38</v>
      </c>
      <c r="H400" t="s">
        <v>25</v>
      </c>
      <c r="I400" t="s">
        <v>681</v>
      </c>
      <c r="J400" t="s">
        <v>26</v>
      </c>
      <c r="K400">
        <v>646889</v>
      </c>
      <c r="L400">
        <v>651874</v>
      </c>
      <c r="M400">
        <v>652349</v>
      </c>
      <c r="N400">
        <v>655434</v>
      </c>
      <c r="O400">
        <v>658961</v>
      </c>
      <c r="P400">
        <v>657386</v>
      </c>
      <c r="Q400">
        <v>655299</v>
      </c>
      <c r="R400">
        <v>654469</v>
      </c>
      <c r="S400">
        <v>653026</v>
      </c>
      <c r="T400">
        <v>651398</v>
      </c>
      <c r="U400">
        <v>651700</v>
      </c>
      <c r="V400">
        <v>650998</v>
      </c>
      <c r="W400" s="15">
        <v>650418</v>
      </c>
      <c r="X400">
        <v>649705</v>
      </c>
    </row>
    <row r="401" spans="1:24" x14ac:dyDescent="0.35">
      <c r="A401" t="s">
        <v>37</v>
      </c>
      <c r="B401" t="s">
        <v>23</v>
      </c>
      <c r="C401" t="s">
        <v>37</v>
      </c>
      <c r="D401" t="s">
        <v>690</v>
      </c>
      <c r="E401" t="s">
        <v>24</v>
      </c>
      <c r="F401" t="s">
        <v>24</v>
      </c>
      <c r="G401" t="s">
        <v>38</v>
      </c>
      <c r="H401" t="s">
        <v>25</v>
      </c>
      <c r="I401" t="s">
        <v>691</v>
      </c>
      <c r="J401" t="s">
        <v>26</v>
      </c>
      <c r="K401">
        <v>10176</v>
      </c>
      <c r="L401">
        <v>10810</v>
      </c>
      <c r="M401">
        <v>10779</v>
      </c>
      <c r="N401">
        <v>10799</v>
      </c>
      <c r="O401">
        <v>10830</v>
      </c>
      <c r="P401">
        <v>10790</v>
      </c>
      <c r="Q401">
        <v>10732</v>
      </c>
      <c r="R401">
        <v>10684</v>
      </c>
      <c r="S401">
        <v>10660</v>
      </c>
      <c r="T401">
        <v>10650</v>
      </c>
      <c r="U401">
        <v>10647</v>
      </c>
      <c r="V401">
        <v>10651</v>
      </c>
      <c r="W401" s="15">
        <v>10645</v>
      </c>
      <c r="X401">
        <v>10635</v>
      </c>
    </row>
    <row r="402" spans="1:24" x14ac:dyDescent="0.35">
      <c r="A402" t="s">
        <v>37</v>
      </c>
      <c r="B402" t="s">
        <v>23</v>
      </c>
      <c r="C402" t="s">
        <v>37</v>
      </c>
      <c r="D402" t="s">
        <v>39</v>
      </c>
      <c r="E402" t="s">
        <v>24</v>
      </c>
      <c r="F402" t="s">
        <v>24</v>
      </c>
      <c r="G402" t="s">
        <v>38</v>
      </c>
      <c r="H402" t="s">
        <v>31</v>
      </c>
      <c r="I402" t="s">
        <v>1056</v>
      </c>
      <c r="J402" t="s">
        <v>26</v>
      </c>
      <c r="K402">
        <v>109210</v>
      </c>
      <c r="L402">
        <v>99706</v>
      </c>
      <c r="M402">
        <v>99828</v>
      </c>
      <c r="N402">
        <v>100490</v>
      </c>
      <c r="O402">
        <v>101240</v>
      </c>
      <c r="P402">
        <v>101236</v>
      </c>
      <c r="Q402">
        <v>101158</v>
      </c>
      <c r="R402">
        <v>101155</v>
      </c>
      <c r="S402">
        <v>101081</v>
      </c>
      <c r="T402">
        <v>101046</v>
      </c>
      <c r="U402">
        <v>101174</v>
      </c>
      <c r="V402">
        <v>101333</v>
      </c>
      <c r="W402" s="15">
        <v>101379</v>
      </c>
      <c r="X402">
        <v>101318</v>
      </c>
    </row>
    <row r="403" spans="1:24" x14ac:dyDescent="0.35">
      <c r="A403" t="s">
        <v>37</v>
      </c>
      <c r="B403" t="s">
        <v>23</v>
      </c>
      <c r="C403" t="s">
        <v>118</v>
      </c>
      <c r="D403" t="s">
        <v>381</v>
      </c>
      <c r="E403" t="s">
        <v>24</v>
      </c>
      <c r="F403" t="s">
        <v>24</v>
      </c>
      <c r="G403" t="s">
        <v>38</v>
      </c>
      <c r="H403" t="s">
        <v>25</v>
      </c>
      <c r="I403" t="s">
        <v>382</v>
      </c>
      <c r="J403" t="s">
        <v>26</v>
      </c>
      <c r="K403">
        <v>2306</v>
      </c>
      <c r="L403">
        <v>2303</v>
      </c>
      <c r="M403">
        <v>2295</v>
      </c>
      <c r="N403">
        <v>2358</v>
      </c>
      <c r="O403">
        <v>2346</v>
      </c>
      <c r="P403">
        <v>2329</v>
      </c>
      <c r="Q403">
        <v>2308</v>
      </c>
      <c r="R403">
        <v>2317</v>
      </c>
      <c r="S403">
        <v>2328</v>
      </c>
      <c r="T403">
        <v>2330</v>
      </c>
      <c r="U403">
        <v>2332</v>
      </c>
      <c r="V403">
        <v>2330</v>
      </c>
      <c r="W403" s="15">
        <v>2331</v>
      </c>
      <c r="X403">
        <v>2331</v>
      </c>
    </row>
    <row r="404" spans="1:24" x14ac:dyDescent="0.35">
      <c r="A404" t="s">
        <v>37</v>
      </c>
      <c r="B404" t="s">
        <v>23</v>
      </c>
      <c r="C404" t="s">
        <v>118</v>
      </c>
      <c r="D404" t="s">
        <v>538</v>
      </c>
      <c r="E404" t="s">
        <v>24</v>
      </c>
      <c r="F404" t="s">
        <v>24</v>
      </c>
      <c r="G404" t="s">
        <v>38</v>
      </c>
      <c r="H404" t="s">
        <v>25</v>
      </c>
      <c r="I404" t="s">
        <v>539</v>
      </c>
      <c r="J404" t="s">
        <v>26</v>
      </c>
      <c r="K404">
        <v>1213</v>
      </c>
      <c r="L404">
        <v>1213</v>
      </c>
      <c r="M404">
        <v>1211</v>
      </c>
      <c r="N404">
        <v>1204</v>
      </c>
      <c r="O404">
        <v>1198</v>
      </c>
      <c r="P404">
        <v>1193</v>
      </c>
      <c r="Q404">
        <v>1190</v>
      </c>
      <c r="R404">
        <v>1195</v>
      </c>
      <c r="S404">
        <v>1204</v>
      </c>
      <c r="T404">
        <v>1209</v>
      </c>
      <c r="U404">
        <v>1226</v>
      </c>
      <c r="V404">
        <v>1240</v>
      </c>
      <c r="W404" s="15">
        <v>1243</v>
      </c>
      <c r="X404">
        <v>1245</v>
      </c>
    </row>
    <row r="405" spans="1:24" x14ac:dyDescent="0.35">
      <c r="A405" t="s">
        <v>37</v>
      </c>
      <c r="B405" t="s">
        <v>23</v>
      </c>
      <c r="C405" t="s">
        <v>118</v>
      </c>
      <c r="D405" t="s">
        <v>850</v>
      </c>
      <c r="E405" t="s">
        <v>24</v>
      </c>
      <c r="F405" t="s">
        <v>24</v>
      </c>
      <c r="G405" t="s">
        <v>38</v>
      </c>
      <c r="H405" t="s">
        <v>25</v>
      </c>
      <c r="I405" t="s">
        <v>851</v>
      </c>
      <c r="J405" t="s">
        <v>26</v>
      </c>
      <c r="K405">
        <v>1322</v>
      </c>
      <c r="L405">
        <v>1316</v>
      </c>
      <c r="M405">
        <v>1313</v>
      </c>
      <c r="N405">
        <v>1309</v>
      </c>
      <c r="O405">
        <v>1305</v>
      </c>
      <c r="P405">
        <v>1308</v>
      </c>
      <c r="Q405">
        <v>1312</v>
      </c>
      <c r="R405">
        <v>1318</v>
      </c>
      <c r="S405">
        <v>1332</v>
      </c>
      <c r="T405">
        <v>1349</v>
      </c>
      <c r="U405">
        <v>1368</v>
      </c>
      <c r="V405">
        <v>1393</v>
      </c>
      <c r="W405" s="15">
        <v>1405</v>
      </c>
      <c r="X405">
        <v>1406</v>
      </c>
    </row>
    <row r="406" spans="1:24" x14ac:dyDescent="0.35">
      <c r="A406" t="s">
        <v>37</v>
      </c>
      <c r="B406" t="s">
        <v>23</v>
      </c>
      <c r="C406" t="s">
        <v>118</v>
      </c>
      <c r="D406" t="s">
        <v>39</v>
      </c>
      <c r="E406" t="s">
        <v>24</v>
      </c>
      <c r="F406" t="s">
        <v>24</v>
      </c>
      <c r="G406" t="s">
        <v>38</v>
      </c>
      <c r="H406" t="s">
        <v>31</v>
      </c>
      <c r="I406" t="s">
        <v>1057</v>
      </c>
      <c r="J406" t="s">
        <v>26</v>
      </c>
      <c r="K406">
        <v>14325</v>
      </c>
      <c r="L406">
        <v>14318</v>
      </c>
      <c r="M406">
        <v>14308</v>
      </c>
      <c r="N406">
        <v>14340</v>
      </c>
      <c r="O406">
        <v>14336</v>
      </c>
      <c r="P406">
        <v>14293</v>
      </c>
      <c r="Q406">
        <v>14294</v>
      </c>
      <c r="R406">
        <v>14486</v>
      </c>
      <c r="S406">
        <v>14678</v>
      </c>
      <c r="T406">
        <v>14855</v>
      </c>
      <c r="U406">
        <v>15020</v>
      </c>
      <c r="V406">
        <v>15152</v>
      </c>
      <c r="W406" s="15">
        <v>15271</v>
      </c>
      <c r="X406">
        <v>15303</v>
      </c>
    </row>
    <row r="407" spans="1:24" x14ac:dyDescent="0.35">
      <c r="A407" t="s">
        <v>37</v>
      </c>
      <c r="B407" t="s">
        <v>23</v>
      </c>
      <c r="C407" t="s">
        <v>119</v>
      </c>
      <c r="D407" t="s">
        <v>445</v>
      </c>
      <c r="E407" t="s">
        <v>24</v>
      </c>
      <c r="F407" t="s">
        <v>24</v>
      </c>
      <c r="G407" t="s">
        <v>38</v>
      </c>
      <c r="H407" t="s">
        <v>25</v>
      </c>
      <c r="I407" t="s">
        <v>446</v>
      </c>
      <c r="J407" t="s">
        <v>26</v>
      </c>
      <c r="K407">
        <v>311</v>
      </c>
      <c r="L407">
        <v>311</v>
      </c>
      <c r="M407">
        <v>312</v>
      </c>
      <c r="N407">
        <v>307</v>
      </c>
      <c r="O407">
        <v>309</v>
      </c>
      <c r="P407">
        <v>308</v>
      </c>
      <c r="Q407">
        <v>304</v>
      </c>
      <c r="R407">
        <v>303</v>
      </c>
      <c r="S407">
        <v>300</v>
      </c>
      <c r="T407">
        <v>303</v>
      </c>
      <c r="U407">
        <v>307</v>
      </c>
      <c r="V407">
        <v>307</v>
      </c>
      <c r="W407" s="15">
        <v>309</v>
      </c>
      <c r="X407">
        <v>310</v>
      </c>
    </row>
    <row r="408" spans="1:24" x14ac:dyDescent="0.35">
      <c r="A408" t="s">
        <v>37</v>
      </c>
      <c r="B408" t="s">
        <v>23</v>
      </c>
      <c r="C408" t="s">
        <v>119</v>
      </c>
      <c r="D408" t="s">
        <v>461</v>
      </c>
      <c r="E408" t="s">
        <v>24</v>
      </c>
      <c r="F408" t="s">
        <v>24</v>
      </c>
      <c r="G408" t="s">
        <v>38</v>
      </c>
      <c r="H408" t="s">
        <v>25</v>
      </c>
      <c r="I408" t="s">
        <v>462</v>
      </c>
      <c r="J408" t="s">
        <v>26</v>
      </c>
      <c r="K408">
        <v>1417</v>
      </c>
      <c r="L408">
        <v>1411</v>
      </c>
      <c r="M408">
        <v>1414</v>
      </c>
      <c r="N408">
        <v>1402</v>
      </c>
      <c r="O408">
        <v>1407</v>
      </c>
      <c r="P408">
        <v>1391</v>
      </c>
      <c r="Q408">
        <v>1401</v>
      </c>
      <c r="R408">
        <v>1423</v>
      </c>
      <c r="S408">
        <v>1446</v>
      </c>
      <c r="T408">
        <v>1513</v>
      </c>
      <c r="U408">
        <v>1528</v>
      </c>
      <c r="V408">
        <v>1546</v>
      </c>
      <c r="W408" s="15">
        <v>1572</v>
      </c>
      <c r="X408">
        <v>1578</v>
      </c>
    </row>
    <row r="409" spans="1:24" x14ac:dyDescent="0.35">
      <c r="A409" t="s">
        <v>37</v>
      </c>
      <c r="B409" t="s">
        <v>23</v>
      </c>
      <c r="C409" t="s">
        <v>119</v>
      </c>
      <c r="D409" t="s">
        <v>39</v>
      </c>
      <c r="E409" t="s">
        <v>24</v>
      </c>
      <c r="F409" t="s">
        <v>24</v>
      </c>
      <c r="G409" t="s">
        <v>38</v>
      </c>
      <c r="H409" t="s">
        <v>31</v>
      </c>
      <c r="I409" t="s">
        <v>1058</v>
      </c>
      <c r="J409" t="s">
        <v>26</v>
      </c>
      <c r="K409">
        <v>11596</v>
      </c>
      <c r="L409">
        <v>11589</v>
      </c>
      <c r="M409">
        <v>11621</v>
      </c>
      <c r="N409">
        <v>11514</v>
      </c>
      <c r="O409">
        <v>11593</v>
      </c>
      <c r="P409">
        <v>11578</v>
      </c>
      <c r="Q409">
        <v>11506</v>
      </c>
      <c r="R409">
        <v>11467</v>
      </c>
      <c r="S409">
        <v>11445</v>
      </c>
      <c r="T409">
        <v>11608</v>
      </c>
      <c r="U409">
        <v>11759</v>
      </c>
      <c r="V409">
        <v>11846</v>
      </c>
      <c r="W409" s="15">
        <v>11929</v>
      </c>
      <c r="X409">
        <v>11971</v>
      </c>
    </row>
    <row r="410" spans="1:24" x14ac:dyDescent="0.35">
      <c r="A410" t="s">
        <v>37</v>
      </c>
      <c r="B410" t="s">
        <v>23</v>
      </c>
      <c r="C410" t="s">
        <v>120</v>
      </c>
      <c r="D410" t="s">
        <v>351</v>
      </c>
      <c r="E410" t="s">
        <v>24</v>
      </c>
      <c r="F410" t="s">
        <v>24</v>
      </c>
      <c r="G410" t="s">
        <v>38</v>
      </c>
      <c r="H410" t="s">
        <v>25</v>
      </c>
      <c r="I410" t="s">
        <v>352</v>
      </c>
      <c r="J410" t="s">
        <v>26</v>
      </c>
      <c r="K410">
        <v>1733</v>
      </c>
      <c r="L410">
        <v>1692</v>
      </c>
      <c r="M410">
        <v>1703</v>
      </c>
      <c r="N410">
        <v>1697</v>
      </c>
      <c r="O410">
        <v>1707</v>
      </c>
      <c r="P410">
        <v>1703</v>
      </c>
      <c r="Q410">
        <v>1700</v>
      </c>
      <c r="R410">
        <v>1694</v>
      </c>
      <c r="S410">
        <v>1684</v>
      </c>
      <c r="T410">
        <v>1678</v>
      </c>
      <c r="U410">
        <v>1675</v>
      </c>
      <c r="V410">
        <v>1675</v>
      </c>
      <c r="W410" s="15">
        <v>1673</v>
      </c>
      <c r="X410">
        <v>1672</v>
      </c>
    </row>
    <row r="411" spans="1:24" x14ac:dyDescent="0.35">
      <c r="A411" t="s">
        <v>37</v>
      </c>
      <c r="B411" t="s">
        <v>23</v>
      </c>
      <c r="C411" t="s">
        <v>120</v>
      </c>
      <c r="D411" t="s">
        <v>363</v>
      </c>
      <c r="E411" t="s">
        <v>24</v>
      </c>
      <c r="F411" t="s">
        <v>24</v>
      </c>
      <c r="G411" t="s">
        <v>38</v>
      </c>
      <c r="H411" t="s">
        <v>25</v>
      </c>
      <c r="I411" t="s">
        <v>364</v>
      </c>
      <c r="J411" t="s">
        <v>26</v>
      </c>
      <c r="K411">
        <v>26702</v>
      </c>
      <c r="L411">
        <v>26765</v>
      </c>
      <c r="M411">
        <v>26754</v>
      </c>
      <c r="N411">
        <v>26774</v>
      </c>
      <c r="O411">
        <v>26649</v>
      </c>
      <c r="P411">
        <v>26577</v>
      </c>
      <c r="Q411">
        <v>26646</v>
      </c>
      <c r="R411">
        <v>26580</v>
      </c>
      <c r="S411">
        <v>27007</v>
      </c>
      <c r="T411">
        <v>26874</v>
      </c>
      <c r="U411">
        <v>26890</v>
      </c>
      <c r="V411">
        <v>26997</v>
      </c>
      <c r="W411" s="15">
        <v>27102</v>
      </c>
      <c r="X411">
        <v>27142</v>
      </c>
    </row>
    <row r="412" spans="1:24" x14ac:dyDescent="0.35">
      <c r="A412" t="s">
        <v>37</v>
      </c>
      <c r="B412" t="s">
        <v>23</v>
      </c>
      <c r="C412" t="s">
        <v>120</v>
      </c>
      <c r="D412" t="s">
        <v>599</v>
      </c>
      <c r="E412" t="s">
        <v>24</v>
      </c>
      <c r="F412" t="s">
        <v>24</v>
      </c>
      <c r="G412" t="s">
        <v>38</v>
      </c>
      <c r="H412" t="s">
        <v>25</v>
      </c>
      <c r="I412" t="s">
        <v>961</v>
      </c>
      <c r="J412" t="s">
        <v>26</v>
      </c>
      <c r="K412">
        <v>367</v>
      </c>
      <c r="L412">
        <v>347</v>
      </c>
      <c r="M412">
        <v>347</v>
      </c>
      <c r="N412">
        <v>351</v>
      </c>
      <c r="O412">
        <v>350</v>
      </c>
      <c r="P412">
        <v>352</v>
      </c>
      <c r="Q412">
        <v>356</v>
      </c>
      <c r="R412">
        <v>361</v>
      </c>
      <c r="S412">
        <v>361</v>
      </c>
      <c r="T412">
        <v>360</v>
      </c>
      <c r="U412">
        <v>362</v>
      </c>
      <c r="V412">
        <v>365</v>
      </c>
      <c r="W412" s="15">
        <v>367</v>
      </c>
      <c r="X412">
        <v>367</v>
      </c>
    </row>
    <row r="413" spans="1:24" x14ac:dyDescent="0.35">
      <c r="A413" t="s">
        <v>37</v>
      </c>
      <c r="B413" t="s">
        <v>23</v>
      </c>
      <c r="C413" t="s">
        <v>120</v>
      </c>
      <c r="D413" t="s">
        <v>605</v>
      </c>
      <c r="E413" t="s">
        <v>24</v>
      </c>
      <c r="F413" t="s">
        <v>24</v>
      </c>
      <c r="G413" t="s">
        <v>38</v>
      </c>
      <c r="H413" t="s">
        <v>25</v>
      </c>
      <c r="I413" t="s">
        <v>1005</v>
      </c>
      <c r="J413" t="s">
        <v>26</v>
      </c>
      <c r="K413">
        <v>45351</v>
      </c>
      <c r="L413">
        <v>50129</v>
      </c>
      <c r="M413">
        <v>50084</v>
      </c>
      <c r="N413">
        <v>50077</v>
      </c>
      <c r="O413">
        <v>49904</v>
      </c>
      <c r="P413">
        <v>49974</v>
      </c>
      <c r="Q413">
        <v>50003</v>
      </c>
      <c r="R413">
        <v>49949</v>
      </c>
      <c r="S413">
        <v>49730</v>
      </c>
      <c r="T413">
        <v>50653</v>
      </c>
      <c r="U413">
        <v>51133</v>
      </c>
      <c r="V413">
        <v>51234</v>
      </c>
      <c r="W413" s="15">
        <v>51215</v>
      </c>
      <c r="X413">
        <v>51181</v>
      </c>
    </row>
    <row r="414" spans="1:24" x14ac:dyDescent="0.35">
      <c r="A414" t="s">
        <v>37</v>
      </c>
      <c r="B414" t="s">
        <v>23</v>
      </c>
      <c r="C414" t="s">
        <v>120</v>
      </c>
      <c r="D414" t="s">
        <v>39</v>
      </c>
      <c r="E414" t="s">
        <v>24</v>
      </c>
      <c r="F414" t="s">
        <v>24</v>
      </c>
      <c r="G414" t="s">
        <v>38</v>
      </c>
      <c r="H414" t="s">
        <v>31</v>
      </c>
      <c r="I414" t="s">
        <v>1059</v>
      </c>
      <c r="J414" t="s">
        <v>26</v>
      </c>
      <c r="K414">
        <v>82670</v>
      </c>
      <c r="L414">
        <v>77871</v>
      </c>
      <c r="M414">
        <v>77868</v>
      </c>
      <c r="N414">
        <v>77996</v>
      </c>
      <c r="O414">
        <v>77757</v>
      </c>
      <c r="P414">
        <v>77652</v>
      </c>
      <c r="Q414">
        <v>77804</v>
      </c>
      <c r="R414">
        <v>77752</v>
      </c>
      <c r="S414">
        <v>77590</v>
      </c>
      <c r="T414">
        <v>77589</v>
      </c>
      <c r="U414">
        <v>77725</v>
      </c>
      <c r="V414">
        <v>78198</v>
      </c>
      <c r="W414" s="15">
        <v>78361</v>
      </c>
      <c r="X414">
        <v>78393</v>
      </c>
    </row>
    <row r="415" spans="1:24" x14ac:dyDescent="0.35">
      <c r="A415" t="s">
        <v>37</v>
      </c>
      <c r="B415" t="s">
        <v>23</v>
      </c>
      <c r="C415" t="s">
        <v>121</v>
      </c>
      <c r="D415" t="s">
        <v>519</v>
      </c>
      <c r="E415" t="s">
        <v>24</v>
      </c>
      <c r="F415" t="s">
        <v>24</v>
      </c>
      <c r="G415" t="s">
        <v>38</v>
      </c>
      <c r="H415" t="s">
        <v>25</v>
      </c>
      <c r="I415" t="s">
        <v>520</v>
      </c>
      <c r="J415" t="s">
        <v>26</v>
      </c>
      <c r="K415">
        <v>30278</v>
      </c>
      <c r="L415">
        <v>30347</v>
      </c>
      <c r="M415">
        <v>30514</v>
      </c>
      <c r="N415">
        <v>31007</v>
      </c>
      <c r="O415">
        <v>31671</v>
      </c>
      <c r="P415">
        <v>32287</v>
      </c>
      <c r="Q415">
        <v>33245</v>
      </c>
      <c r="R415">
        <v>34259</v>
      </c>
      <c r="S415">
        <v>35690</v>
      </c>
      <c r="T415">
        <v>37504</v>
      </c>
      <c r="U415">
        <v>40693</v>
      </c>
      <c r="V415">
        <v>42985</v>
      </c>
      <c r="W415" s="15">
        <v>43987</v>
      </c>
      <c r="X415">
        <v>44335</v>
      </c>
    </row>
    <row r="416" spans="1:24" x14ac:dyDescent="0.35">
      <c r="A416" t="s">
        <v>37</v>
      </c>
      <c r="B416" t="s">
        <v>23</v>
      </c>
      <c r="C416" t="s">
        <v>121</v>
      </c>
      <c r="D416" t="s">
        <v>537</v>
      </c>
      <c r="E416" t="s">
        <v>24</v>
      </c>
      <c r="F416" t="s">
        <v>24</v>
      </c>
      <c r="G416" t="s">
        <v>38</v>
      </c>
      <c r="H416" t="s">
        <v>25</v>
      </c>
      <c r="I416" t="s">
        <v>975</v>
      </c>
      <c r="J416" t="s">
        <v>26</v>
      </c>
      <c r="K416">
        <v>5602</v>
      </c>
      <c r="L416">
        <v>5609</v>
      </c>
      <c r="M416">
        <v>5625</v>
      </c>
      <c r="N416">
        <v>5696</v>
      </c>
      <c r="O416">
        <v>5760</v>
      </c>
      <c r="P416">
        <v>5907</v>
      </c>
      <c r="Q416">
        <v>5994</v>
      </c>
      <c r="R416">
        <v>6040</v>
      </c>
      <c r="S416">
        <v>6113</v>
      </c>
      <c r="T416">
        <v>6206</v>
      </c>
      <c r="U416">
        <v>6221</v>
      </c>
      <c r="V416">
        <v>6242</v>
      </c>
      <c r="W416" s="15">
        <v>6316</v>
      </c>
      <c r="X416">
        <v>6339</v>
      </c>
    </row>
    <row r="417" spans="1:24" x14ac:dyDescent="0.35">
      <c r="A417" t="s">
        <v>37</v>
      </c>
      <c r="B417" t="s">
        <v>23</v>
      </c>
      <c r="C417" t="s">
        <v>121</v>
      </c>
      <c r="D417" t="s">
        <v>564</v>
      </c>
      <c r="E417" t="s">
        <v>24</v>
      </c>
      <c r="F417" t="s">
        <v>24</v>
      </c>
      <c r="G417" t="s">
        <v>38</v>
      </c>
      <c r="H417" t="s">
        <v>25</v>
      </c>
      <c r="I417" t="s">
        <v>565</v>
      </c>
      <c r="J417" t="s">
        <v>26</v>
      </c>
      <c r="K417">
        <v>51372</v>
      </c>
      <c r="L417">
        <v>51333</v>
      </c>
      <c r="M417">
        <v>51487</v>
      </c>
      <c r="N417">
        <v>52290</v>
      </c>
      <c r="O417">
        <v>52934</v>
      </c>
      <c r="P417">
        <v>53845</v>
      </c>
      <c r="Q417">
        <v>54880</v>
      </c>
      <c r="R417">
        <v>55630</v>
      </c>
      <c r="S417">
        <v>56597</v>
      </c>
      <c r="T417">
        <v>57626</v>
      </c>
      <c r="U417">
        <v>57731</v>
      </c>
      <c r="V417">
        <v>58156</v>
      </c>
      <c r="W417" s="15">
        <v>59047</v>
      </c>
      <c r="X417">
        <v>59323</v>
      </c>
    </row>
    <row r="418" spans="1:24" x14ac:dyDescent="0.35">
      <c r="A418" t="s">
        <v>37</v>
      </c>
      <c r="B418" t="s">
        <v>23</v>
      </c>
      <c r="C418" t="s">
        <v>121</v>
      </c>
      <c r="D418" t="s">
        <v>689</v>
      </c>
      <c r="E418" t="s">
        <v>24</v>
      </c>
      <c r="F418" t="s">
        <v>24</v>
      </c>
      <c r="G418" t="s">
        <v>38</v>
      </c>
      <c r="H418" t="s">
        <v>25</v>
      </c>
      <c r="I418" t="s">
        <v>1047</v>
      </c>
      <c r="J418" t="s">
        <v>26</v>
      </c>
      <c r="K418">
        <v>4977</v>
      </c>
      <c r="L418">
        <v>4900</v>
      </c>
      <c r="M418">
        <v>4911</v>
      </c>
      <c r="N418">
        <v>4967</v>
      </c>
      <c r="O418">
        <v>5012</v>
      </c>
      <c r="P418">
        <v>5061</v>
      </c>
      <c r="Q418">
        <v>5116</v>
      </c>
      <c r="R418">
        <v>5149</v>
      </c>
      <c r="S418">
        <v>5208</v>
      </c>
      <c r="T418">
        <v>5275</v>
      </c>
      <c r="U418">
        <v>5246</v>
      </c>
      <c r="V418">
        <v>5255</v>
      </c>
      <c r="W418" s="15">
        <v>5282</v>
      </c>
      <c r="X418">
        <v>5287</v>
      </c>
    </row>
    <row r="419" spans="1:24" x14ac:dyDescent="0.35">
      <c r="A419" t="s">
        <v>37</v>
      </c>
      <c r="B419" t="s">
        <v>23</v>
      </c>
      <c r="C419" t="s">
        <v>121</v>
      </c>
      <c r="D419" t="s">
        <v>694</v>
      </c>
      <c r="E419" t="s">
        <v>24</v>
      </c>
      <c r="F419" t="s">
        <v>24</v>
      </c>
      <c r="G419" t="s">
        <v>38</v>
      </c>
      <c r="H419" t="s">
        <v>25</v>
      </c>
      <c r="I419" t="s">
        <v>695</v>
      </c>
      <c r="J419" t="s">
        <v>26</v>
      </c>
      <c r="K419">
        <v>189</v>
      </c>
      <c r="L419">
        <v>188</v>
      </c>
      <c r="M419">
        <v>188</v>
      </c>
      <c r="N419">
        <v>190</v>
      </c>
      <c r="O419">
        <v>192</v>
      </c>
      <c r="P419">
        <v>193</v>
      </c>
      <c r="Q419">
        <v>193</v>
      </c>
      <c r="R419">
        <v>194</v>
      </c>
      <c r="S419">
        <v>195</v>
      </c>
      <c r="T419">
        <v>197</v>
      </c>
      <c r="U419">
        <v>194</v>
      </c>
      <c r="V419">
        <v>194</v>
      </c>
      <c r="W419" s="15">
        <v>195</v>
      </c>
      <c r="X419">
        <v>195</v>
      </c>
    </row>
    <row r="420" spans="1:24" x14ac:dyDescent="0.35">
      <c r="A420" t="s">
        <v>37</v>
      </c>
      <c r="B420" t="s">
        <v>23</v>
      </c>
      <c r="C420" t="s">
        <v>121</v>
      </c>
      <c r="D420" t="s">
        <v>781</v>
      </c>
      <c r="E420" t="s">
        <v>24</v>
      </c>
      <c r="F420" t="s">
        <v>24</v>
      </c>
      <c r="G420" t="s">
        <v>38</v>
      </c>
      <c r="H420" t="s">
        <v>25</v>
      </c>
      <c r="I420" t="s">
        <v>1048</v>
      </c>
      <c r="J420" t="s">
        <v>26</v>
      </c>
      <c r="K420">
        <v>11423</v>
      </c>
      <c r="L420">
        <v>11430</v>
      </c>
      <c r="M420">
        <v>11473</v>
      </c>
      <c r="N420">
        <v>11628</v>
      </c>
      <c r="O420">
        <v>11771</v>
      </c>
      <c r="P420">
        <v>11934</v>
      </c>
      <c r="Q420">
        <v>12138</v>
      </c>
      <c r="R420">
        <v>12304</v>
      </c>
      <c r="S420">
        <v>12502</v>
      </c>
      <c r="T420">
        <v>12744</v>
      </c>
      <c r="U420">
        <v>12793</v>
      </c>
      <c r="V420">
        <v>12976</v>
      </c>
      <c r="W420" s="15">
        <v>13176</v>
      </c>
      <c r="X420">
        <v>13238</v>
      </c>
    </row>
    <row r="421" spans="1:24" x14ac:dyDescent="0.35">
      <c r="A421" t="s">
        <v>37</v>
      </c>
      <c r="B421" t="s">
        <v>23</v>
      </c>
      <c r="C421" t="s">
        <v>121</v>
      </c>
      <c r="D421" t="s">
        <v>924</v>
      </c>
      <c r="E421" t="s">
        <v>24</v>
      </c>
      <c r="F421" t="s">
        <v>24</v>
      </c>
      <c r="G421" t="s">
        <v>38</v>
      </c>
      <c r="H421" t="s">
        <v>25</v>
      </c>
      <c r="I421" t="s">
        <v>925</v>
      </c>
      <c r="J421" t="s">
        <v>26</v>
      </c>
      <c r="K421">
        <v>2206</v>
      </c>
      <c r="L421">
        <v>2338</v>
      </c>
      <c r="M421">
        <v>2342</v>
      </c>
      <c r="N421">
        <v>2359</v>
      </c>
      <c r="O421">
        <v>2375</v>
      </c>
      <c r="P421">
        <v>2391</v>
      </c>
      <c r="Q421">
        <v>2416</v>
      </c>
      <c r="R421">
        <v>2428</v>
      </c>
      <c r="S421">
        <v>2445</v>
      </c>
      <c r="T421">
        <v>2463</v>
      </c>
      <c r="U421">
        <v>2433</v>
      </c>
      <c r="V421">
        <v>2424</v>
      </c>
      <c r="W421" s="15">
        <v>2428</v>
      </c>
      <c r="X421">
        <v>2429</v>
      </c>
    </row>
    <row r="422" spans="1:24" x14ac:dyDescent="0.35">
      <c r="A422" t="s">
        <v>37</v>
      </c>
      <c r="B422" t="s">
        <v>23</v>
      </c>
      <c r="C422" t="s">
        <v>121</v>
      </c>
      <c r="D422" t="s">
        <v>928</v>
      </c>
      <c r="E422" t="s">
        <v>24</v>
      </c>
      <c r="F422" t="s">
        <v>24</v>
      </c>
      <c r="G422" t="s">
        <v>38</v>
      </c>
      <c r="H422" t="s">
        <v>25</v>
      </c>
      <c r="I422" t="s">
        <v>1049</v>
      </c>
      <c r="J422" t="s">
        <v>26</v>
      </c>
      <c r="K422">
        <v>5310</v>
      </c>
      <c r="L422">
        <v>5361</v>
      </c>
      <c r="M422">
        <v>5385</v>
      </c>
      <c r="N422">
        <v>5482</v>
      </c>
      <c r="O422">
        <v>5566</v>
      </c>
      <c r="P422">
        <v>5655</v>
      </c>
      <c r="Q422">
        <v>5825</v>
      </c>
      <c r="R422">
        <v>5934</v>
      </c>
      <c r="S422">
        <v>6072</v>
      </c>
      <c r="T422">
        <v>6234</v>
      </c>
      <c r="U422">
        <v>6688</v>
      </c>
      <c r="V422">
        <v>6757</v>
      </c>
      <c r="W422" s="15">
        <v>6902</v>
      </c>
      <c r="X422">
        <v>6949</v>
      </c>
    </row>
    <row r="423" spans="1:24" x14ac:dyDescent="0.35">
      <c r="A423" t="s">
        <v>37</v>
      </c>
      <c r="B423" t="s">
        <v>23</v>
      </c>
      <c r="C423" t="s">
        <v>121</v>
      </c>
      <c r="D423" t="s">
        <v>39</v>
      </c>
      <c r="E423" t="s">
        <v>24</v>
      </c>
      <c r="F423" t="s">
        <v>24</v>
      </c>
      <c r="G423" t="s">
        <v>38</v>
      </c>
      <c r="H423" t="s">
        <v>31</v>
      </c>
      <c r="I423" t="s">
        <v>1060</v>
      </c>
      <c r="J423" t="s">
        <v>26</v>
      </c>
      <c r="K423">
        <v>49288</v>
      </c>
      <c r="L423">
        <v>49133</v>
      </c>
      <c r="M423">
        <v>49301</v>
      </c>
      <c r="N423">
        <v>50094</v>
      </c>
      <c r="O423">
        <v>50745</v>
      </c>
      <c r="P423">
        <v>51566</v>
      </c>
      <c r="Q423">
        <v>52573</v>
      </c>
      <c r="R423">
        <v>53529</v>
      </c>
      <c r="S423">
        <v>54652</v>
      </c>
      <c r="T423">
        <v>55767</v>
      </c>
      <c r="U423">
        <v>55855</v>
      </c>
      <c r="V423">
        <v>56508</v>
      </c>
      <c r="W423" s="15">
        <v>57243</v>
      </c>
      <c r="X423">
        <v>57466</v>
      </c>
    </row>
    <row r="424" spans="1:24" x14ac:dyDescent="0.35">
      <c r="A424" t="s">
        <v>37</v>
      </c>
      <c r="B424" t="s">
        <v>23</v>
      </c>
      <c r="C424" t="s">
        <v>122</v>
      </c>
      <c r="D424" t="s">
        <v>318</v>
      </c>
      <c r="E424" t="s">
        <v>24</v>
      </c>
      <c r="F424" t="s">
        <v>24</v>
      </c>
      <c r="G424" t="s">
        <v>38</v>
      </c>
      <c r="H424" t="s">
        <v>25</v>
      </c>
      <c r="I424" t="s">
        <v>319</v>
      </c>
      <c r="J424" t="s">
        <v>26</v>
      </c>
      <c r="K424">
        <v>8387</v>
      </c>
      <c r="L424">
        <v>8400</v>
      </c>
      <c r="M424">
        <v>8547</v>
      </c>
      <c r="N424">
        <v>8647</v>
      </c>
      <c r="O424">
        <v>8752</v>
      </c>
      <c r="P424">
        <v>8853</v>
      </c>
      <c r="Q424">
        <v>8958</v>
      </c>
      <c r="R424">
        <v>9037</v>
      </c>
      <c r="S424">
        <v>9101</v>
      </c>
      <c r="T424">
        <v>9239</v>
      </c>
      <c r="U424">
        <v>9407</v>
      </c>
      <c r="V424">
        <v>9554</v>
      </c>
      <c r="W424" s="15">
        <v>9685</v>
      </c>
      <c r="X424">
        <v>9732</v>
      </c>
    </row>
    <row r="425" spans="1:24" x14ac:dyDescent="0.35">
      <c r="A425" t="s">
        <v>37</v>
      </c>
      <c r="B425" t="s">
        <v>23</v>
      </c>
      <c r="C425" t="s">
        <v>122</v>
      </c>
      <c r="D425" t="s">
        <v>361</v>
      </c>
      <c r="E425" t="s">
        <v>24</v>
      </c>
      <c r="F425" t="s">
        <v>24</v>
      </c>
      <c r="G425" t="s">
        <v>38</v>
      </c>
      <c r="H425" t="s">
        <v>25</v>
      </c>
      <c r="I425" t="s">
        <v>362</v>
      </c>
      <c r="J425" t="s">
        <v>26</v>
      </c>
      <c r="K425">
        <v>2735</v>
      </c>
      <c r="L425">
        <v>2886</v>
      </c>
      <c r="M425">
        <v>2891</v>
      </c>
      <c r="N425">
        <v>2921</v>
      </c>
      <c r="O425">
        <v>2941</v>
      </c>
      <c r="P425">
        <v>2943</v>
      </c>
      <c r="Q425">
        <v>2939</v>
      </c>
      <c r="R425">
        <v>2976</v>
      </c>
      <c r="S425">
        <v>2948</v>
      </c>
      <c r="T425">
        <v>2938</v>
      </c>
      <c r="U425">
        <v>2934</v>
      </c>
      <c r="V425">
        <v>2920</v>
      </c>
      <c r="W425" s="15">
        <v>2927</v>
      </c>
      <c r="X425">
        <v>2929</v>
      </c>
    </row>
    <row r="426" spans="1:24" x14ac:dyDescent="0.35">
      <c r="A426" t="s">
        <v>37</v>
      </c>
      <c r="B426" t="s">
        <v>23</v>
      </c>
      <c r="C426" t="s">
        <v>122</v>
      </c>
      <c r="D426" t="s">
        <v>371</v>
      </c>
      <c r="E426" t="s">
        <v>24</v>
      </c>
      <c r="F426" t="s">
        <v>24</v>
      </c>
      <c r="G426" t="s">
        <v>38</v>
      </c>
      <c r="H426" t="s">
        <v>25</v>
      </c>
      <c r="I426" t="s">
        <v>372</v>
      </c>
      <c r="J426" t="s">
        <v>26</v>
      </c>
      <c r="K426">
        <v>425</v>
      </c>
      <c r="L426">
        <v>421</v>
      </c>
      <c r="M426">
        <v>420</v>
      </c>
      <c r="N426">
        <v>420</v>
      </c>
      <c r="O426">
        <v>421</v>
      </c>
      <c r="P426">
        <v>420</v>
      </c>
      <c r="Q426">
        <v>419</v>
      </c>
      <c r="R426">
        <v>417</v>
      </c>
      <c r="S426">
        <v>413</v>
      </c>
      <c r="T426">
        <v>411</v>
      </c>
      <c r="U426">
        <v>410</v>
      </c>
      <c r="V426">
        <v>410</v>
      </c>
      <c r="W426" s="15">
        <v>409</v>
      </c>
      <c r="X426">
        <v>409</v>
      </c>
    </row>
    <row r="427" spans="1:24" x14ac:dyDescent="0.35">
      <c r="A427" t="s">
        <v>37</v>
      </c>
      <c r="B427" t="s">
        <v>23</v>
      </c>
      <c r="C427" t="s">
        <v>122</v>
      </c>
      <c r="D427" t="s">
        <v>433</v>
      </c>
      <c r="E427" t="s">
        <v>24</v>
      </c>
      <c r="F427" t="s">
        <v>24</v>
      </c>
      <c r="G427" t="s">
        <v>38</v>
      </c>
      <c r="H427" t="s">
        <v>25</v>
      </c>
      <c r="I427" t="s">
        <v>434</v>
      </c>
      <c r="J427" t="s">
        <v>26</v>
      </c>
      <c r="K427">
        <v>9038</v>
      </c>
      <c r="L427">
        <v>9024</v>
      </c>
      <c r="M427">
        <v>9008</v>
      </c>
      <c r="N427">
        <v>9063</v>
      </c>
      <c r="O427">
        <v>9013</v>
      </c>
      <c r="P427">
        <v>9019</v>
      </c>
      <c r="Q427">
        <v>8964</v>
      </c>
      <c r="R427">
        <v>8945</v>
      </c>
      <c r="S427">
        <v>8887</v>
      </c>
      <c r="T427">
        <v>8864</v>
      </c>
      <c r="U427">
        <v>8894</v>
      </c>
      <c r="V427">
        <v>8872</v>
      </c>
      <c r="W427" s="15">
        <v>8817</v>
      </c>
      <c r="X427">
        <v>8810</v>
      </c>
    </row>
    <row r="428" spans="1:24" x14ac:dyDescent="0.35">
      <c r="A428" t="s">
        <v>37</v>
      </c>
      <c r="B428" t="s">
        <v>23</v>
      </c>
      <c r="C428" t="s">
        <v>122</v>
      </c>
      <c r="D428" t="s">
        <v>523</v>
      </c>
      <c r="E428" t="s">
        <v>24</v>
      </c>
      <c r="F428" t="s">
        <v>24</v>
      </c>
      <c r="G428" t="s">
        <v>38</v>
      </c>
      <c r="H428" t="s">
        <v>25</v>
      </c>
      <c r="I428" t="s">
        <v>524</v>
      </c>
      <c r="J428" t="s">
        <v>26</v>
      </c>
      <c r="K428">
        <v>310</v>
      </c>
      <c r="L428">
        <v>308</v>
      </c>
      <c r="M428">
        <v>307</v>
      </c>
      <c r="N428">
        <v>307</v>
      </c>
      <c r="O428">
        <v>308</v>
      </c>
      <c r="P428">
        <v>308</v>
      </c>
      <c r="Q428">
        <v>307</v>
      </c>
      <c r="R428">
        <v>305</v>
      </c>
      <c r="S428">
        <v>302</v>
      </c>
      <c r="T428">
        <v>301</v>
      </c>
      <c r="U428">
        <v>300</v>
      </c>
      <c r="V428">
        <v>299</v>
      </c>
      <c r="W428" s="15">
        <v>300</v>
      </c>
      <c r="X428">
        <v>300</v>
      </c>
    </row>
    <row r="429" spans="1:24" x14ac:dyDescent="0.35">
      <c r="A429" t="s">
        <v>37</v>
      </c>
      <c r="B429" t="s">
        <v>23</v>
      </c>
      <c r="C429" t="s">
        <v>122</v>
      </c>
      <c r="D429" t="s">
        <v>533</v>
      </c>
      <c r="E429" t="s">
        <v>24</v>
      </c>
      <c r="F429" t="s">
        <v>24</v>
      </c>
      <c r="G429" t="s">
        <v>38</v>
      </c>
      <c r="H429" t="s">
        <v>25</v>
      </c>
      <c r="I429" t="s">
        <v>534</v>
      </c>
      <c r="J429" t="s">
        <v>26</v>
      </c>
      <c r="K429">
        <v>477</v>
      </c>
      <c r="L429">
        <v>468</v>
      </c>
      <c r="M429">
        <v>467</v>
      </c>
      <c r="N429">
        <v>467</v>
      </c>
      <c r="O429">
        <v>469</v>
      </c>
      <c r="P429">
        <v>467</v>
      </c>
      <c r="Q429">
        <v>466</v>
      </c>
      <c r="R429">
        <v>463</v>
      </c>
      <c r="S429">
        <v>459</v>
      </c>
      <c r="T429">
        <v>457</v>
      </c>
      <c r="U429">
        <v>458</v>
      </c>
      <c r="V429">
        <v>456</v>
      </c>
      <c r="W429" s="15">
        <v>455</v>
      </c>
      <c r="X429">
        <v>454</v>
      </c>
    </row>
    <row r="430" spans="1:24" x14ac:dyDescent="0.35">
      <c r="A430" t="s">
        <v>37</v>
      </c>
      <c r="B430" t="s">
        <v>23</v>
      </c>
      <c r="C430" t="s">
        <v>122</v>
      </c>
      <c r="D430" t="s">
        <v>670</v>
      </c>
      <c r="E430" t="s">
        <v>24</v>
      </c>
      <c r="F430" t="s">
        <v>24</v>
      </c>
      <c r="G430" t="s">
        <v>38</v>
      </c>
      <c r="H430" t="s">
        <v>25</v>
      </c>
      <c r="I430" t="s">
        <v>671</v>
      </c>
      <c r="J430" t="s">
        <v>26</v>
      </c>
      <c r="K430">
        <v>1609</v>
      </c>
      <c r="L430">
        <v>1589</v>
      </c>
      <c r="M430">
        <v>1587</v>
      </c>
      <c r="N430">
        <v>1571</v>
      </c>
      <c r="O430">
        <v>1593</v>
      </c>
      <c r="P430">
        <v>1568</v>
      </c>
      <c r="Q430">
        <v>1582</v>
      </c>
      <c r="R430">
        <v>1569</v>
      </c>
      <c r="S430">
        <v>1551</v>
      </c>
      <c r="T430">
        <v>1542</v>
      </c>
      <c r="U430">
        <v>1540</v>
      </c>
      <c r="V430">
        <v>1536</v>
      </c>
      <c r="W430" s="15">
        <v>1535</v>
      </c>
      <c r="X430">
        <v>1535</v>
      </c>
    </row>
    <row r="431" spans="1:24" x14ac:dyDescent="0.35">
      <c r="A431" t="s">
        <v>37</v>
      </c>
      <c r="B431" t="s">
        <v>23</v>
      </c>
      <c r="C431" t="s">
        <v>122</v>
      </c>
      <c r="D431" t="s">
        <v>714</v>
      </c>
      <c r="E431" t="s">
        <v>24</v>
      </c>
      <c r="F431" t="s">
        <v>24</v>
      </c>
      <c r="G431" t="s">
        <v>38</v>
      </c>
      <c r="H431" t="s">
        <v>25</v>
      </c>
      <c r="I431" t="s">
        <v>715</v>
      </c>
      <c r="J431" t="s">
        <v>26</v>
      </c>
      <c r="K431">
        <v>5927</v>
      </c>
      <c r="L431">
        <v>5896</v>
      </c>
      <c r="M431">
        <v>5886</v>
      </c>
      <c r="N431">
        <v>5910</v>
      </c>
      <c r="O431">
        <v>5937</v>
      </c>
      <c r="P431">
        <v>5944</v>
      </c>
      <c r="Q431">
        <v>5981</v>
      </c>
      <c r="R431">
        <v>6000</v>
      </c>
      <c r="S431">
        <v>5988</v>
      </c>
      <c r="T431">
        <v>6033</v>
      </c>
      <c r="U431">
        <v>6067</v>
      </c>
      <c r="V431">
        <v>6127</v>
      </c>
      <c r="W431" s="15">
        <v>6182</v>
      </c>
      <c r="X431">
        <v>6201</v>
      </c>
    </row>
    <row r="432" spans="1:24" x14ac:dyDescent="0.35">
      <c r="A432" t="s">
        <v>37</v>
      </c>
      <c r="B432" t="s">
        <v>23</v>
      </c>
      <c r="C432" t="s">
        <v>122</v>
      </c>
      <c r="D432" t="s">
        <v>39</v>
      </c>
      <c r="E432" t="s">
        <v>24</v>
      </c>
      <c r="F432" t="s">
        <v>24</v>
      </c>
      <c r="G432" t="s">
        <v>38</v>
      </c>
      <c r="H432" t="s">
        <v>31</v>
      </c>
      <c r="I432" t="s">
        <v>1061</v>
      </c>
      <c r="J432" t="s">
        <v>26</v>
      </c>
      <c r="K432">
        <v>32173</v>
      </c>
      <c r="L432">
        <v>32016</v>
      </c>
      <c r="M432">
        <v>31954</v>
      </c>
      <c r="N432">
        <v>32007</v>
      </c>
      <c r="O432">
        <v>32108</v>
      </c>
      <c r="P432">
        <v>32072</v>
      </c>
      <c r="Q432">
        <v>32009</v>
      </c>
      <c r="R432">
        <v>31858</v>
      </c>
      <c r="S432">
        <v>31593</v>
      </c>
      <c r="T432">
        <v>31550</v>
      </c>
      <c r="U432">
        <v>31591</v>
      </c>
      <c r="V432">
        <v>31541</v>
      </c>
      <c r="W432" s="15">
        <v>31539</v>
      </c>
      <c r="X432">
        <v>31548</v>
      </c>
    </row>
    <row r="433" spans="1:24" x14ac:dyDescent="0.35">
      <c r="A433" t="s">
        <v>37</v>
      </c>
      <c r="B433" t="s">
        <v>23</v>
      </c>
      <c r="C433" t="s">
        <v>123</v>
      </c>
      <c r="D433" t="s">
        <v>560</v>
      </c>
      <c r="E433" t="s">
        <v>24</v>
      </c>
      <c r="F433" t="s">
        <v>24</v>
      </c>
      <c r="G433" t="s">
        <v>38</v>
      </c>
      <c r="H433" t="s">
        <v>25</v>
      </c>
      <c r="I433" t="s">
        <v>561</v>
      </c>
      <c r="J433" t="s">
        <v>26</v>
      </c>
      <c r="K433">
        <v>7870</v>
      </c>
      <c r="L433">
        <v>7858</v>
      </c>
      <c r="M433">
        <v>7868</v>
      </c>
      <c r="N433">
        <v>7812</v>
      </c>
      <c r="O433">
        <v>7795</v>
      </c>
      <c r="P433">
        <v>7814</v>
      </c>
      <c r="Q433">
        <v>8001</v>
      </c>
      <c r="R433">
        <v>8053</v>
      </c>
      <c r="S433">
        <v>9955</v>
      </c>
      <c r="T433">
        <v>10833</v>
      </c>
      <c r="U433">
        <v>11030</v>
      </c>
      <c r="V433">
        <v>11277</v>
      </c>
      <c r="W433" s="15">
        <v>11399</v>
      </c>
      <c r="X433">
        <v>11455</v>
      </c>
    </row>
    <row r="434" spans="1:24" x14ac:dyDescent="0.35">
      <c r="A434" t="s">
        <v>37</v>
      </c>
      <c r="B434" t="s">
        <v>23</v>
      </c>
      <c r="C434" t="s">
        <v>124</v>
      </c>
      <c r="D434" t="s">
        <v>492</v>
      </c>
      <c r="E434" t="s">
        <v>24</v>
      </c>
      <c r="F434" t="s">
        <v>24</v>
      </c>
      <c r="G434" t="s">
        <v>38</v>
      </c>
      <c r="H434" t="s">
        <v>25</v>
      </c>
      <c r="I434" t="s">
        <v>493</v>
      </c>
      <c r="J434" t="s">
        <v>26</v>
      </c>
      <c r="K434">
        <v>6097</v>
      </c>
      <c r="L434">
        <v>6092</v>
      </c>
      <c r="M434">
        <v>6077</v>
      </c>
      <c r="N434">
        <v>6063</v>
      </c>
      <c r="O434">
        <v>6050</v>
      </c>
      <c r="P434">
        <v>6067</v>
      </c>
      <c r="Q434">
        <v>6010</v>
      </c>
      <c r="R434">
        <v>5945</v>
      </c>
      <c r="S434">
        <v>5920</v>
      </c>
      <c r="T434">
        <v>5915</v>
      </c>
      <c r="U434">
        <v>5912</v>
      </c>
      <c r="V434">
        <v>5921</v>
      </c>
      <c r="W434" s="15">
        <v>5870</v>
      </c>
      <c r="X434">
        <v>5854</v>
      </c>
    </row>
    <row r="435" spans="1:24" x14ac:dyDescent="0.35">
      <c r="A435" t="s">
        <v>37</v>
      </c>
      <c r="B435" t="s">
        <v>23</v>
      </c>
      <c r="C435" t="s">
        <v>124</v>
      </c>
      <c r="D435" t="s">
        <v>902</v>
      </c>
      <c r="E435" t="s">
        <v>24</v>
      </c>
      <c r="F435" t="s">
        <v>24</v>
      </c>
      <c r="G435" t="s">
        <v>38</v>
      </c>
      <c r="H435" t="s">
        <v>25</v>
      </c>
      <c r="I435" t="s">
        <v>903</v>
      </c>
      <c r="J435" t="s">
        <v>26</v>
      </c>
      <c r="K435">
        <v>3632</v>
      </c>
      <c r="L435">
        <v>3614</v>
      </c>
      <c r="M435">
        <v>3612</v>
      </c>
      <c r="N435">
        <v>3640</v>
      </c>
      <c r="O435">
        <v>3627</v>
      </c>
      <c r="P435">
        <v>3580</v>
      </c>
      <c r="Q435">
        <v>3556</v>
      </c>
      <c r="R435">
        <v>3543</v>
      </c>
      <c r="S435">
        <v>3522</v>
      </c>
      <c r="T435">
        <v>3573</v>
      </c>
      <c r="U435">
        <v>3587</v>
      </c>
      <c r="V435">
        <v>3606</v>
      </c>
      <c r="W435" s="15">
        <v>3584</v>
      </c>
      <c r="X435">
        <v>3579</v>
      </c>
    </row>
    <row r="436" spans="1:24" x14ac:dyDescent="0.35">
      <c r="A436" t="s">
        <v>37</v>
      </c>
      <c r="B436" t="s">
        <v>23</v>
      </c>
      <c r="C436" t="s">
        <v>124</v>
      </c>
      <c r="D436" t="s">
        <v>39</v>
      </c>
      <c r="E436" t="s">
        <v>24</v>
      </c>
      <c r="F436" t="s">
        <v>24</v>
      </c>
      <c r="G436" t="s">
        <v>38</v>
      </c>
      <c r="H436" t="s">
        <v>31</v>
      </c>
      <c r="I436" t="s">
        <v>1062</v>
      </c>
      <c r="J436" t="s">
        <v>26</v>
      </c>
      <c r="K436">
        <v>8584</v>
      </c>
      <c r="L436">
        <v>8605</v>
      </c>
      <c r="M436">
        <v>8594</v>
      </c>
      <c r="N436">
        <v>8600</v>
      </c>
      <c r="O436">
        <v>8579</v>
      </c>
      <c r="P436">
        <v>8455</v>
      </c>
      <c r="Q436">
        <v>8391</v>
      </c>
      <c r="R436">
        <v>8342</v>
      </c>
      <c r="S436">
        <v>8294</v>
      </c>
      <c r="T436">
        <v>8345</v>
      </c>
      <c r="U436">
        <v>8368</v>
      </c>
      <c r="V436">
        <v>8387</v>
      </c>
      <c r="W436" s="15">
        <v>8339</v>
      </c>
      <c r="X436">
        <v>8322</v>
      </c>
    </row>
    <row r="437" spans="1:24" x14ac:dyDescent="0.35">
      <c r="A437" t="s">
        <v>37</v>
      </c>
      <c r="B437" t="s">
        <v>23</v>
      </c>
      <c r="C437" t="s">
        <v>125</v>
      </c>
      <c r="D437" t="s">
        <v>649</v>
      </c>
      <c r="E437" t="s">
        <v>24</v>
      </c>
      <c r="F437" t="s">
        <v>24</v>
      </c>
      <c r="G437" t="s">
        <v>38</v>
      </c>
      <c r="H437" t="s">
        <v>25</v>
      </c>
      <c r="I437" t="s">
        <v>650</v>
      </c>
      <c r="J437" t="s">
        <v>26</v>
      </c>
      <c r="K437">
        <v>1074</v>
      </c>
      <c r="L437">
        <v>1023</v>
      </c>
      <c r="M437">
        <v>1024</v>
      </c>
      <c r="N437">
        <v>1029</v>
      </c>
      <c r="O437">
        <v>1024</v>
      </c>
      <c r="P437">
        <v>1024</v>
      </c>
      <c r="Q437">
        <v>1022</v>
      </c>
      <c r="R437">
        <v>1033</v>
      </c>
      <c r="S437">
        <v>1038</v>
      </c>
      <c r="T437">
        <v>1046</v>
      </c>
      <c r="U437">
        <v>1057</v>
      </c>
      <c r="V437">
        <v>1075</v>
      </c>
      <c r="W437" s="15">
        <v>1084</v>
      </c>
      <c r="X437">
        <v>1088</v>
      </c>
    </row>
    <row r="438" spans="1:24" x14ac:dyDescent="0.35">
      <c r="A438" t="s">
        <v>37</v>
      </c>
      <c r="B438" t="s">
        <v>23</v>
      </c>
      <c r="C438" t="s">
        <v>125</v>
      </c>
      <c r="D438" t="s">
        <v>674</v>
      </c>
      <c r="E438" t="s">
        <v>24</v>
      </c>
      <c r="F438" t="s">
        <v>24</v>
      </c>
      <c r="G438" t="s">
        <v>38</v>
      </c>
      <c r="H438" t="s">
        <v>25</v>
      </c>
      <c r="I438" t="s">
        <v>675</v>
      </c>
      <c r="J438" t="s">
        <v>26</v>
      </c>
      <c r="K438">
        <v>2413</v>
      </c>
      <c r="L438">
        <v>2360</v>
      </c>
      <c r="M438">
        <v>2362</v>
      </c>
      <c r="N438">
        <v>2352</v>
      </c>
      <c r="O438">
        <v>2334</v>
      </c>
      <c r="P438">
        <v>2322</v>
      </c>
      <c r="Q438">
        <v>2296</v>
      </c>
      <c r="R438">
        <v>2297</v>
      </c>
      <c r="S438">
        <v>2306</v>
      </c>
      <c r="T438">
        <v>2341</v>
      </c>
      <c r="U438">
        <v>2386</v>
      </c>
      <c r="V438">
        <v>2412</v>
      </c>
      <c r="W438" s="15">
        <v>2440</v>
      </c>
      <c r="X438">
        <v>2452</v>
      </c>
    </row>
    <row r="439" spans="1:24" x14ac:dyDescent="0.35">
      <c r="A439" t="s">
        <v>37</v>
      </c>
      <c r="B439" t="s">
        <v>23</v>
      </c>
      <c r="C439" t="s">
        <v>125</v>
      </c>
      <c r="D439" t="s">
        <v>777</v>
      </c>
      <c r="E439" t="s">
        <v>24</v>
      </c>
      <c r="F439" t="s">
        <v>24</v>
      </c>
      <c r="G439" t="s">
        <v>38</v>
      </c>
      <c r="H439" t="s">
        <v>25</v>
      </c>
      <c r="I439" t="s">
        <v>778</v>
      </c>
      <c r="J439" t="s">
        <v>26</v>
      </c>
      <c r="K439">
        <v>2125</v>
      </c>
      <c r="L439">
        <v>2122</v>
      </c>
      <c r="M439">
        <v>2120</v>
      </c>
      <c r="N439">
        <v>2118</v>
      </c>
      <c r="O439">
        <v>2101</v>
      </c>
      <c r="P439">
        <v>2081</v>
      </c>
      <c r="Q439">
        <v>2067</v>
      </c>
      <c r="R439">
        <v>2078</v>
      </c>
      <c r="S439">
        <v>2071</v>
      </c>
      <c r="T439">
        <v>2091</v>
      </c>
      <c r="U439">
        <v>2121</v>
      </c>
      <c r="V439">
        <v>2154</v>
      </c>
      <c r="W439" s="15">
        <v>2174</v>
      </c>
      <c r="X439">
        <v>2184</v>
      </c>
    </row>
    <row r="440" spans="1:24" x14ac:dyDescent="0.35">
      <c r="A440" t="s">
        <v>37</v>
      </c>
      <c r="B440" t="s">
        <v>23</v>
      </c>
      <c r="C440" t="s">
        <v>125</v>
      </c>
      <c r="D440" t="s">
        <v>39</v>
      </c>
      <c r="E440" t="s">
        <v>24</v>
      </c>
      <c r="F440" t="s">
        <v>24</v>
      </c>
      <c r="G440" t="s">
        <v>38</v>
      </c>
      <c r="H440" t="s">
        <v>31</v>
      </c>
      <c r="I440" t="s">
        <v>1063</v>
      </c>
      <c r="J440" t="s">
        <v>26</v>
      </c>
      <c r="K440">
        <v>13497</v>
      </c>
      <c r="L440">
        <v>13603</v>
      </c>
      <c r="M440">
        <v>13612</v>
      </c>
      <c r="N440">
        <v>13694</v>
      </c>
      <c r="O440">
        <v>13648</v>
      </c>
      <c r="P440">
        <v>13637</v>
      </c>
      <c r="Q440">
        <v>13607</v>
      </c>
      <c r="R440">
        <v>13751</v>
      </c>
      <c r="S440">
        <v>13807</v>
      </c>
      <c r="T440">
        <v>13916</v>
      </c>
      <c r="U440">
        <v>14087</v>
      </c>
      <c r="V440">
        <v>14295</v>
      </c>
      <c r="W440" s="15">
        <v>14409</v>
      </c>
      <c r="X440">
        <v>14463</v>
      </c>
    </row>
    <row r="441" spans="1:24" x14ac:dyDescent="0.35">
      <c r="A441" t="s">
        <v>37</v>
      </c>
      <c r="B441" t="s">
        <v>23</v>
      </c>
      <c r="C441" t="s">
        <v>126</v>
      </c>
      <c r="D441" t="s">
        <v>858</v>
      </c>
      <c r="E441" t="s">
        <v>24</v>
      </c>
      <c r="F441" t="s">
        <v>24</v>
      </c>
      <c r="G441" t="s">
        <v>38</v>
      </c>
      <c r="H441" t="s">
        <v>25</v>
      </c>
      <c r="I441" t="s">
        <v>859</v>
      </c>
      <c r="J441" t="s">
        <v>26</v>
      </c>
      <c r="K441">
        <v>1601</v>
      </c>
      <c r="L441">
        <v>1609</v>
      </c>
      <c r="M441">
        <v>1611</v>
      </c>
      <c r="N441">
        <v>1620</v>
      </c>
      <c r="O441">
        <v>1644</v>
      </c>
      <c r="P441">
        <v>1604</v>
      </c>
      <c r="Q441">
        <v>1664</v>
      </c>
      <c r="R441">
        <v>1631</v>
      </c>
      <c r="S441">
        <v>1648</v>
      </c>
      <c r="T441">
        <v>1666</v>
      </c>
      <c r="U441">
        <v>1655</v>
      </c>
      <c r="V441">
        <v>1686</v>
      </c>
      <c r="W441" s="15">
        <v>1703</v>
      </c>
      <c r="X441">
        <v>1710</v>
      </c>
    </row>
    <row r="442" spans="1:24" x14ac:dyDescent="0.35">
      <c r="A442" t="s">
        <v>37</v>
      </c>
      <c r="B442" t="s">
        <v>23</v>
      </c>
      <c r="C442" t="s">
        <v>126</v>
      </c>
      <c r="D442" t="s">
        <v>39</v>
      </c>
      <c r="E442" t="s">
        <v>24</v>
      </c>
      <c r="F442" t="s">
        <v>24</v>
      </c>
      <c r="G442" t="s">
        <v>38</v>
      </c>
      <c r="H442" t="s">
        <v>31</v>
      </c>
      <c r="I442" t="s">
        <v>1064</v>
      </c>
      <c r="J442" t="s">
        <v>26</v>
      </c>
      <c r="K442">
        <v>3947</v>
      </c>
      <c r="L442">
        <v>3947</v>
      </c>
      <c r="M442">
        <v>3956</v>
      </c>
      <c r="N442">
        <v>3935</v>
      </c>
      <c r="O442">
        <v>4008</v>
      </c>
      <c r="P442">
        <v>3969</v>
      </c>
      <c r="Q442">
        <v>4032</v>
      </c>
      <c r="R442">
        <v>4066</v>
      </c>
      <c r="S442">
        <v>4073</v>
      </c>
      <c r="T442">
        <v>4081</v>
      </c>
      <c r="U442">
        <v>4122</v>
      </c>
      <c r="V442">
        <v>4188</v>
      </c>
      <c r="W442" s="15">
        <v>4215</v>
      </c>
      <c r="X442">
        <v>4237</v>
      </c>
    </row>
    <row r="443" spans="1:24" x14ac:dyDescent="0.35">
      <c r="A443" t="s">
        <v>37</v>
      </c>
      <c r="B443" t="s">
        <v>23</v>
      </c>
      <c r="C443" t="s">
        <v>127</v>
      </c>
      <c r="D443" t="s">
        <v>389</v>
      </c>
      <c r="E443" t="s">
        <v>24</v>
      </c>
      <c r="F443" t="s">
        <v>24</v>
      </c>
      <c r="G443" t="s">
        <v>38</v>
      </c>
      <c r="H443" t="s">
        <v>25</v>
      </c>
      <c r="I443" t="s">
        <v>390</v>
      </c>
      <c r="J443" t="s">
        <v>26</v>
      </c>
      <c r="K443">
        <v>243</v>
      </c>
      <c r="L443">
        <v>243</v>
      </c>
      <c r="M443">
        <v>243</v>
      </c>
      <c r="N443">
        <v>243</v>
      </c>
      <c r="O443">
        <v>242</v>
      </c>
      <c r="P443">
        <v>243</v>
      </c>
      <c r="Q443">
        <v>245</v>
      </c>
      <c r="R443">
        <v>247</v>
      </c>
      <c r="S443">
        <v>247</v>
      </c>
      <c r="T443">
        <v>248</v>
      </c>
      <c r="U443">
        <v>251</v>
      </c>
      <c r="V443">
        <v>253</v>
      </c>
      <c r="W443" s="15">
        <v>256</v>
      </c>
      <c r="X443">
        <v>256</v>
      </c>
    </row>
    <row r="444" spans="1:24" x14ac:dyDescent="0.35">
      <c r="A444" t="s">
        <v>37</v>
      </c>
      <c r="B444" t="s">
        <v>23</v>
      </c>
      <c r="C444" t="s">
        <v>127</v>
      </c>
      <c r="D444" t="s">
        <v>660</v>
      </c>
      <c r="E444" t="s">
        <v>24</v>
      </c>
      <c r="F444" t="s">
        <v>24</v>
      </c>
      <c r="G444" t="s">
        <v>38</v>
      </c>
      <c r="H444" t="s">
        <v>25</v>
      </c>
      <c r="I444" t="s">
        <v>661</v>
      </c>
      <c r="J444" t="s">
        <v>26</v>
      </c>
      <c r="K444">
        <v>13605</v>
      </c>
      <c r="L444">
        <v>13630</v>
      </c>
      <c r="M444">
        <v>13637</v>
      </c>
      <c r="N444">
        <v>13637</v>
      </c>
      <c r="O444">
        <v>13566</v>
      </c>
      <c r="P444">
        <v>13569</v>
      </c>
      <c r="Q444">
        <v>13578</v>
      </c>
      <c r="R444">
        <v>13637</v>
      </c>
      <c r="S444">
        <v>13640</v>
      </c>
      <c r="T444">
        <v>13695</v>
      </c>
      <c r="U444">
        <v>13691</v>
      </c>
      <c r="V444">
        <v>13757</v>
      </c>
      <c r="W444" s="15">
        <v>13761</v>
      </c>
      <c r="X444">
        <v>13776</v>
      </c>
    </row>
    <row r="445" spans="1:24" x14ac:dyDescent="0.35">
      <c r="A445" t="s">
        <v>37</v>
      </c>
      <c r="B445" t="s">
        <v>23</v>
      </c>
      <c r="C445" t="s">
        <v>127</v>
      </c>
      <c r="D445" t="s">
        <v>699</v>
      </c>
      <c r="E445" t="s">
        <v>24</v>
      </c>
      <c r="F445" t="s">
        <v>24</v>
      </c>
      <c r="G445" t="s">
        <v>38</v>
      </c>
      <c r="H445" t="s">
        <v>25</v>
      </c>
      <c r="I445" t="s">
        <v>700</v>
      </c>
      <c r="J445" t="s">
        <v>26</v>
      </c>
      <c r="K445">
        <v>694</v>
      </c>
      <c r="L445">
        <v>694</v>
      </c>
      <c r="M445">
        <v>694</v>
      </c>
      <c r="N445">
        <v>693</v>
      </c>
      <c r="O445">
        <v>692</v>
      </c>
      <c r="P445">
        <v>694</v>
      </c>
      <c r="Q445">
        <v>695</v>
      </c>
      <c r="R445">
        <v>701</v>
      </c>
      <c r="S445">
        <v>703</v>
      </c>
      <c r="T445">
        <v>708</v>
      </c>
      <c r="U445">
        <v>711</v>
      </c>
      <c r="V445">
        <v>722</v>
      </c>
      <c r="W445" s="15">
        <v>726</v>
      </c>
      <c r="X445">
        <v>727</v>
      </c>
    </row>
    <row r="446" spans="1:24" x14ac:dyDescent="0.35">
      <c r="A446" t="s">
        <v>37</v>
      </c>
      <c r="B446" t="s">
        <v>23</v>
      </c>
      <c r="C446" t="s">
        <v>127</v>
      </c>
      <c r="D446" t="s">
        <v>908</v>
      </c>
      <c r="E446" t="s">
        <v>24</v>
      </c>
      <c r="F446" t="s">
        <v>24</v>
      </c>
      <c r="G446" t="s">
        <v>38</v>
      </c>
      <c r="H446" t="s">
        <v>25</v>
      </c>
      <c r="I446" t="s">
        <v>909</v>
      </c>
      <c r="J446" t="s">
        <v>26</v>
      </c>
      <c r="K446">
        <v>131</v>
      </c>
      <c r="L446">
        <v>131</v>
      </c>
      <c r="M446">
        <v>131</v>
      </c>
      <c r="N446">
        <v>131</v>
      </c>
      <c r="O446">
        <v>131</v>
      </c>
      <c r="P446">
        <v>131</v>
      </c>
      <c r="Q446">
        <v>131</v>
      </c>
      <c r="R446">
        <v>132</v>
      </c>
      <c r="S446">
        <v>134</v>
      </c>
      <c r="T446">
        <v>135</v>
      </c>
      <c r="U446">
        <v>137</v>
      </c>
      <c r="V446">
        <v>138</v>
      </c>
      <c r="W446" s="15">
        <v>140</v>
      </c>
      <c r="X446">
        <v>141</v>
      </c>
    </row>
    <row r="447" spans="1:24" x14ac:dyDescent="0.35">
      <c r="A447" t="s">
        <v>37</v>
      </c>
      <c r="B447" t="s">
        <v>23</v>
      </c>
      <c r="C447" t="s">
        <v>127</v>
      </c>
      <c r="D447" t="s">
        <v>39</v>
      </c>
      <c r="E447" t="s">
        <v>24</v>
      </c>
      <c r="F447" t="s">
        <v>24</v>
      </c>
      <c r="G447" t="s">
        <v>38</v>
      </c>
      <c r="H447" t="s">
        <v>31</v>
      </c>
      <c r="I447" t="s">
        <v>1065</v>
      </c>
      <c r="J447" t="s">
        <v>26</v>
      </c>
      <c r="K447">
        <v>25166</v>
      </c>
      <c r="L447">
        <v>25126</v>
      </c>
      <c r="M447">
        <v>25154</v>
      </c>
      <c r="N447">
        <v>25206</v>
      </c>
      <c r="O447">
        <v>25126</v>
      </c>
      <c r="P447">
        <v>25246</v>
      </c>
      <c r="Q447">
        <v>25344</v>
      </c>
      <c r="R447">
        <v>25554</v>
      </c>
      <c r="S447">
        <v>25700</v>
      </c>
      <c r="T447">
        <v>25912</v>
      </c>
      <c r="U447">
        <v>26069</v>
      </c>
      <c r="V447">
        <v>26399</v>
      </c>
      <c r="W447" s="15">
        <v>26623</v>
      </c>
      <c r="X447">
        <v>26705</v>
      </c>
    </row>
    <row r="448" spans="1:24" x14ac:dyDescent="0.35">
      <c r="A448" t="s">
        <v>37</v>
      </c>
      <c r="B448" t="s">
        <v>23</v>
      </c>
      <c r="C448" t="s">
        <v>128</v>
      </c>
      <c r="D448" t="s">
        <v>599</v>
      </c>
      <c r="E448" t="s">
        <v>24</v>
      </c>
      <c r="F448" t="s">
        <v>24</v>
      </c>
      <c r="G448" t="s">
        <v>38</v>
      </c>
      <c r="H448" t="s">
        <v>25</v>
      </c>
      <c r="I448" t="s">
        <v>961</v>
      </c>
      <c r="J448" t="s">
        <v>26</v>
      </c>
      <c r="K448">
        <v>61533</v>
      </c>
      <c r="L448">
        <v>61745</v>
      </c>
      <c r="M448">
        <v>61894</v>
      </c>
      <c r="N448">
        <v>62309</v>
      </c>
      <c r="O448">
        <v>62739</v>
      </c>
      <c r="P448">
        <v>63076</v>
      </c>
      <c r="Q448">
        <v>63471</v>
      </c>
      <c r="R448">
        <v>63858</v>
      </c>
      <c r="S448">
        <v>64534</v>
      </c>
      <c r="T448">
        <v>64598</v>
      </c>
      <c r="U448">
        <v>65241</v>
      </c>
      <c r="V448">
        <v>65364</v>
      </c>
      <c r="W448" s="15">
        <v>65395</v>
      </c>
      <c r="X448">
        <v>65418</v>
      </c>
    </row>
    <row r="449" spans="1:24" x14ac:dyDescent="0.35">
      <c r="A449" t="s">
        <v>37</v>
      </c>
      <c r="B449" t="s">
        <v>23</v>
      </c>
      <c r="C449" t="s">
        <v>128</v>
      </c>
      <c r="D449" t="s">
        <v>600</v>
      </c>
      <c r="E449" t="s">
        <v>24</v>
      </c>
      <c r="F449" t="s">
        <v>24</v>
      </c>
      <c r="G449" t="s">
        <v>38</v>
      </c>
      <c r="H449" t="s">
        <v>25</v>
      </c>
      <c r="I449" t="s">
        <v>601</v>
      </c>
      <c r="J449" t="s">
        <v>26</v>
      </c>
      <c r="K449">
        <v>5051</v>
      </c>
      <c r="L449">
        <v>5049</v>
      </c>
      <c r="M449">
        <v>5069</v>
      </c>
      <c r="N449">
        <v>5086</v>
      </c>
      <c r="O449">
        <v>5215</v>
      </c>
      <c r="P449">
        <v>5183</v>
      </c>
      <c r="Q449">
        <v>5219</v>
      </c>
      <c r="R449">
        <v>5273</v>
      </c>
      <c r="S449">
        <v>5340</v>
      </c>
      <c r="T449">
        <v>5426</v>
      </c>
      <c r="U449">
        <v>5537</v>
      </c>
      <c r="V449">
        <v>5623</v>
      </c>
      <c r="W449" s="15">
        <v>5725</v>
      </c>
      <c r="X449">
        <v>5765</v>
      </c>
    </row>
    <row r="450" spans="1:24" x14ac:dyDescent="0.35">
      <c r="A450" t="s">
        <v>37</v>
      </c>
      <c r="B450" t="s">
        <v>23</v>
      </c>
      <c r="C450" t="s">
        <v>128</v>
      </c>
      <c r="D450" t="s">
        <v>917</v>
      </c>
      <c r="E450" t="s">
        <v>24</v>
      </c>
      <c r="F450" t="s">
        <v>24</v>
      </c>
      <c r="G450" t="s">
        <v>38</v>
      </c>
      <c r="H450" t="s">
        <v>25</v>
      </c>
      <c r="I450" t="s">
        <v>962</v>
      </c>
      <c r="J450" t="s">
        <v>26</v>
      </c>
      <c r="K450">
        <v>87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 s="15">
        <v>0</v>
      </c>
      <c r="X450">
        <v>0</v>
      </c>
    </row>
    <row r="451" spans="1:24" x14ac:dyDescent="0.35">
      <c r="A451" t="s">
        <v>37</v>
      </c>
      <c r="B451" t="s">
        <v>23</v>
      </c>
      <c r="C451" t="s">
        <v>128</v>
      </c>
      <c r="D451" t="s">
        <v>39</v>
      </c>
      <c r="E451" t="s">
        <v>24</v>
      </c>
      <c r="F451" t="s">
        <v>24</v>
      </c>
      <c r="G451" t="s">
        <v>38</v>
      </c>
      <c r="H451" t="s">
        <v>954</v>
      </c>
      <c r="I451" t="s">
        <v>1066</v>
      </c>
      <c r="J451" t="s">
        <v>26</v>
      </c>
      <c r="K451">
        <v>56308</v>
      </c>
      <c r="L451">
        <v>56269</v>
      </c>
      <c r="M451">
        <v>56430</v>
      </c>
      <c r="N451">
        <v>56515</v>
      </c>
      <c r="O451">
        <v>56960</v>
      </c>
      <c r="P451">
        <v>57195</v>
      </c>
      <c r="Q451">
        <v>57131</v>
      </c>
      <c r="R451">
        <v>57107</v>
      </c>
      <c r="S451">
        <v>57565</v>
      </c>
      <c r="T451">
        <v>57845</v>
      </c>
      <c r="U451">
        <v>58247</v>
      </c>
      <c r="V451">
        <v>58683</v>
      </c>
      <c r="W451" s="15">
        <v>59097</v>
      </c>
      <c r="X451">
        <v>59184</v>
      </c>
    </row>
    <row r="452" spans="1:24" x14ac:dyDescent="0.35">
      <c r="A452" t="s">
        <v>37</v>
      </c>
      <c r="B452" t="s">
        <v>23</v>
      </c>
      <c r="C452" t="s">
        <v>129</v>
      </c>
      <c r="D452" t="s">
        <v>409</v>
      </c>
      <c r="E452" t="s">
        <v>24</v>
      </c>
      <c r="F452" t="s">
        <v>24</v>
      </c>
      <c r="G452" t="s">
        <v>38</v>
      </c>
      <c r="H452" t="s">
        <v>25</v>
      </c>
      <c r="I452" t="s">
        <v>410</v>
      </c>
      <c r="J452" t="s">
        <v>26</v>
      </c>
      <c r="K452">
        <v>2694</v>
      </c>
      <c r="L452">
        <v>2693</v>
      </c>
      <c r="M452">
        <v>2692</v>
      </c>
      <c r="N452">
        <v>2703</v>
      </c>
      <c r="O452">
        <v>2703</v>
      </c>
      <c r="P452">
        <v>2693</v>
      </c>
      <c r="Q452">
        <v>2688</v>
      </c>
      <c r="R452">
        <v>2703</v>
      </c>
      <c r="S452">
        <v>2677</v>
      </c>
      <c r="T452">
        <v>2662</v>
      </c>
      <c r="U452">
        <v>2656</v>
      </c>
      <c r="V452">
        <v>2653</v>
      </c>
      <c r="W452" s="15">
        <v>2656</v>
      </c>
      <c r="X452">
        <v>2655</v>
      </c>
    </row>
    <row r="453" spans="1:24" x14ac:dyDescent="0.35">
      <c r="A453" t="s">
        <v>37</v>
      </c>
      <c r="B453" t="s">
        <v>23</v>
      </c>
      <c r="C453" t="s">
        <v>129</v>
      </c>
      <c r="D453" t="s">
        <v>419</v>
      </c>
      <c r="E453" t="s">
        <v>24</v>
      </c>
      <c r="F453" t="s">
        <v>24</v>
      </c>
      <c r="G453" t="s">
        <v>38</v>
      </c>
      <c r="H453" t="s">
        <v>25</v>
      </c>
      <c r="I453" t="s">
        <v>420</v>
      </c>
      <c r="J453" t="s">
        <v>26</v>
      </c>
      <c r="K453">
        <v>982</v>
      </c>
      <c r="L453">
        <v>987</v>
      </c>
      <c r="M453">
        <v>984</v>
      </c>
      <c r="N453">
        <v>988</v>
      </c>
      <c r="O453">
        <v>986</v>
      </c>
      <c r="P453">
        <v>980</v>
      </c>
      <c r="Q453">
        <v>974</v>
      </c>
      <c r="R453">
        <v>963</v>
      </c>
      <c r="S453">
        <v>960</v>
      </c>
      <c r="T453">
        <v>950</v>
      </c>
      <c r="U453">
        <v>947</v>
      </c>
      <c r="V453">
        <v>943</v>
      </c>
      <c r="W453" s="15">
        <v>933</v>
      </c>
      <c r="X453">
        <v>932</v>
      </c>
    </row>
    <row r="454" spans="1:24" x14ac:dyDescent="0.35">
      <c r="A454" t="s">
        <v>37</v>
      </c>
      <c r="B454" t="s">
        <v>23</v>
      </c>
      <c r="C454" t="s">
        <v>129</v>
      </c>
      <c r="D454" t="s">
        <v>922</v>
      </c>
      <c r="E454" t="s">
        <v>24</v>
      </c>
      <c r="F454" t="s">
        <v>24</v>
      </c>
      <c r="G454" t="s">
        <v>38</v>
      </c>
      <c r="H454" t="s">
        <v>25</v>
      </c>
      <c r="I454" t="s">
        <v>923</v>
      </c>
      <c r="J454" t="s">
        <v>26</v>
      </c>
      <c r="K454">
        <v>2449</v>
      </c>
      <c r="L454">
        <v>2444</v>
      </c>
      <c r="M454">
        <v>2435</v>
      </c>
      <c r="N454">
        <v>2468</v>
      </c>
      <c r="O454">
        <v>2453</v>
      </c>
      <c r="P454">
        <v>2455</v>
      </c>
      <c r="Q454">
        <v>2446</v>
      </c>
      <c r="R454">
        <v>2435</v>
      </c>
      <c r="S454">
        <v>2434</v>
      </c>
      <c r="T454">
        <v>2421</v>
      </c>
      <c r="U454">
        <v>2402</v>
      </c>
      <c r="V454">
        <v>2412</v>
      </c>
      <c r="W454" s="15">
        <v>2374</v>
      </c>
      <c r="X454">
        <v>2371</v>
      </c>
    </row>
    <row r="455" spans="1:24" x14ac:dyDescent="0.35">
      <c r="A455" t="s">
        <v>37</v>
      </c>
      <c r="B455" t="s">
        <v>23</v>
      </c>
      <c r="C455" t="s">
        <v>129</v>
      </c>
      <c r="D455" t="s">
        <v>39</v>
      </c>
      <c r="E455" t="s">
        <v>24</v>
      </c>
      <c r="F455" t="s">
        <v>24</v>
      </c>
      <c r="G455" t="s">
        <v>38</v>
      </c>
      <c r="H455" t="s">
        <v>31</v>
      </c>
      <c r="I455" t="s">
        <v>1067</v>
      </c>
      <c r="J455" t="s">
        <v>26</v>
      </c>
      <c r="K455">
        <v>10890</v>
      </c>
      <c r="L455">
        <v>10897</v>
      </c>
      <c r="M455">
        <v>10870</v>
      </c>
      <c r="N455">
        <v>10838</v>
      </c>
      <c r="O455">
        <v>10830</v>
      </c>
      <c r="P455">
        <v>10790</v>
      </c>
      <c r="Q455">
        <v>10749</v>
      </c>
      <c r="R455">
        <v>10664</v>
      </c>
      <c r="S455">
        <v>10683</v>
      </c>
      <c r="T455">
        <v>10604</v>
      </c>
      <c r="U455">
        <v>10628</v>
      </c>
      <c r="V455">
        <v>10636</v>
      </c>
      <c r="W455" s="15">
        <v>10572</v>
      </c>
      <c r="X455">
        <v>10566</v>
      </c>
    </row>
    <row r="456" spans="1:24" x14ac:dyDescent="0.35">
      <c r="A456" t="s">
        <v>37</v>
      </c>
      <c r="B456" t="s">
        <v>23</v>
      </c>
      <c r="C456" t="s">
        <v>130</v>
      </c>
      <c r="D456" t="s">
        <v>467</v>
      </c>
      <c r="E456" t="s">
        <v>24</v>
      </c>
      <c r="F456" t="s">
        <v>24</v>
      </c>
      <c r="G456" t="s">
        <v>38</v>
      </c>
      <c r="H456" t="s">
        <v>25</v>
      </c>
      <c r="I456" t="s">
        <v>468</v>
      </c>
      <c r="J456" t="s">
        <v>26</v>
      </c>
      <c r="K456">
        <v>3005</v>
      </c>
      <c r="L456">
        <v>3084</v>
      </c>
      <c r="M456">
        <v>3083</v>
      </c>
      <c r="N456">
        <v>3056</v>
      </c>
      <c r="O456">
        <v>3029</v>
      </c>
      <c r="P456">
        <v>3003</v>
      </c>
      <c r="Q456">
        <v>2994</v>
      </c>
      <c r="R456">
        <v>2970</v>
      </c>
      <c r="S456">
        <v>2941</v>
      </c>
      <c r="T456">
        <v>2931</v>
      </c>
      <c r="U456">
        <v>2913</v>
      </c>
      <c r="V456">
        <v>2929</v>
      </c>
      <c r="W456" s="15">
        <v>2907</v>
      </c>
      <c r="X456">
        <v>2907</v>
      </c>
    </row>
    <row r="457" spans="1:24" x14ac:dyDescent="0.35">
      <c r="A457" t="s">
        <v>37</v>
      </c>
      <c r="B457" t="s">
        <v>23</v>
      </c>
      <c r="C457" t="s">
        <v>130</v>
      </c>
      <c r="D457" t="s">
        <v>535</v>
      </c>
      <c r="E457" t="s">
        <v>24</v>
      </c>
      <c r="F457" t="s">
        <v>24</v>
      </c>
      <c r="G457" t="s">
        <v>38</v>
      </c>
      <c r="H457" t="s">
        <v>25</v>
      </c>
      <c r="I457" t="s">
        <v>536</v>
      </c>
      <c r="J457" t="s">
        <v>26</v>
      </c>
      <c r="K457">
        <v>1445</v>
      </c>
      <c r="L457">
        <v>1449</v>
      </c>
      <c r="M457">
        <v>1449</v>
      </c>
      <c r="N457">
        <v>1439</v>
      </c>
      <c r="O457">
        <v>1423</v>
      </c>
      <c r="P457">
        <v>1407</v>
      </c>
      <c r="Q457">
        <v>1403</v>
      </c>
      <c r="R457">
        <v>1398</v>
      </c>
      <c r="S457">
        <v>1384</v>
      </c>
      <c r="T457">
        <v>1376</v>
      </c>
      <c r="U457">
        <v>1373</v>
      </c>
      <c r="V457">
        <v>1371</v>
      </c>
      <c r="W457" s="15">
        <v>1369</v>
      </c>
      <c r="X457">
        <v>1369</v>
      </c>
    </row>
    <row r="458" spans="1:24" x14ac:dyDescent="0.35">
      <c r="A458" t="s">
        <v>37</v>
      </c>
      <c r="B458" t="s">
        <v>23</v>
      </c>
      <c r="C458" t="s">
        <v>130</v>
      </c>
      <c r="D458" t="s">
        <v>549</v>
      </c>
      <c r="E458" t="s">
        <v>24</v>
      </c>
      <c r="F458" t="s">
        <v>24</v>
      </c>
      <c r="G458" t="s">
        <v>38</v>
      </c>
      <c r="H458" t="s">
        <v>25</v>
      </c>
      <c r="I458" t="s">
        <v>550</v>
      </c>
      <c r="J458" t="s">
        <v>26</v>
      </c>
      <c r="K458">
        <v>2182</v>
      </c>
      <c r="L458">
        <v>2203</v>
      </c>
      <c r="M458">
        <v>2202</v>
      </c>
      <c r="N458">
        <v>2184</v>
      </c>
      <c r="O458">
        <v>2164</v>
      </c>
      <c r="P458">
        <v>2140</v>
      </c>
      <c r="Q458">
        <v>2132</v>
      </c>
      <c r="R458">
        <v>2121</v>
      </c>
      <c r="S458">
        <v>2099</v>
      </c>
      <c r="T458">
        <v>2086</v>
      </c>
      <c r="U458">
        <v>2080</v>
      </c>
      <c r="V458">
        <v>2074</v>
      </c>
      <c r="W458" s="15">
        <v>2070</v>
      </c>
      <c r="X458">
        <v>2071</v>
      </c>
    </row>
    <row r="459" spans="1:24" x14ac:dyDescent="0.35">
      <c r="A459" t="s">
        <v>37</v>
      </c>
      <c r="B459" t="s">
        <v>23</v>
      </c>
      <c r="C459" t="s">
        <v>130</v>
      </c>
      <c r="D459" t="s">
        <v>657</v>
      </c>
      <c r="E459" t="s">
        <v>24</v>
      </c>
      <c r="F459" t="s">
        <v>24</v>
      </c>
      <c r="G459" t="s">
        <v>38</v>
      </c>
      <c r="H459" t="s">
        <v>25</v>
      </c>
      <c r="I459" t="s">
        <v>959</v>
      </c>
      <c r="J459" t="s">
        <v>26</v>
      </c>
      <c r="K459">
        <v>174</v>
      </c>
      <c r="L459">
        <v>180</v>
      </c>
      <c r="M459">
        <v>180</v>
      </c>
      <c r="N459">
        <v>183</v>
      </c>
      <c r="O459">
        <v>182</v>
      </c>
      <c r="P459">
        <v>180</v>
      </c>
      <c r="Q459">
        <v>180</v>
      </c>
      <c r="R459">
        <v>178</v>
      </c>
      <c r="S459">
        <v>177</v>
      </c>
      <c r="T459">
        <v>176</v>
      </c>
      <c r="U459">
        <v>175</v>
      </c>
      <c r="V459">
        <v>175</v>
      </c>
      <c r="W459" s="15">
        <v>173</v>
      </c>
      <c r="X459">
        <v>173</v>
      </c>
    </row>
    <row r="460" spans="1:24" x14ac:dyDescent="0.35">
      <c r="A460" t="s">
        <v>37</v>
      </c>
      <c r="B460" t="s">
        <v>23</v>
      </c>
      <c r="C460" t="s">
        <v>130</v>
      </c>
      <c r="D460" t="s">
        <v>666</v>
      </c>
      <c r="E460" t="s">
        <v>24</v>
      </c>
      <c r="F460" t="s">
        <v>24</v>
      </c>
      <c r="G460" t="s">
        <v>38</v>
      </c>
      <c r="H460" t="s">
        <v>25</v>
      </c>
      <c r="I460" t="s">
        <v>667</v>
      </c>
      <c r="J460" t="s">
        <v>26</v>
      </c>
      <c r="K460">
        <v>11473</v>
      </c>
      <c r="L460">
        <v>11471</v>
      </c>
      <c r="M460">
        <v>11481</v>
      </c>
      <c r="N460">
        <v>11382</v>
      </c>
      <c r="O460">
        <v>11251</v>
      </c>
      <c r="P460">
        <v>11051</v>
      </c>
      <c r="Q460">
        <v>10891</v>
      </c>
      <c r="R460">
        <v>10838</v>
      </c>
      <c r="S460">
        <v>10748</v>
      </c>
      <c r="T460">
        <v>10551</v>
      </c>
      <c r="U460">
        <v>10594</v>
      </c>
      <c r="V460">
        <v>10472</v>
      </c>
      <c r="W460" s="15">
        <v>10556</v>
      </c>
      <c r="X460">
        <v>10567</v>
      </c>
    </row>
    <row r="461" spans="1:24" x14ac:dyDescent="0.35">
      <c r="A461" t="s">
        <v>37</v>
      </c>
      <c r="B461" t="s">
        <v>23</v>
      </c>
      <c r="C461" t="s">
        <v>130</v>
      </c>
      <c r="D461" t="s">
        <v>832</v>
      </c>
      <c r="E461" t="s">
        <v>24</v>
      </c>
      <c r="F461" t="s">
        <v>24</v>
      </c>
      <c r="G461" t="s">
        <v>38</v>
      </c>
      <c r="H461" t="s">
        <v>25</v>
      </c>
      <c r="I461" t="s">
        <v>833</v>
      </c>
      <c r="J461" t="s">
        <v>26</v>
      </c>
      <c r="K461">
        <v>944</v>
      </c>
      <c r="L461">
        <v>975</v>
      </c>
      <c r="M461">
        <v>975</v>
      </c>
      <c r="N461">
        <v>966</v>
      </c>
      <c r="O461">
        <v>956</v>
      </c>
      <c r="P461">
        <v>943</v>
      </c>
      <c r="Q461">
        <v>943</v>
      </c>
      <c r="R461">
        <v>938</v>
      </c>
      <c r="S461">
        <v>927</v>
      </c>
      <c r="T461">
        <v>919</v>
      </c>
      <c r="U461">
        <v>917</v>
      </c>
      <c r="V461">
        <v>911</v>
      </c>
      <c r="W461" s="15">
        <v>906</v>
      </c>
      <c r="X461">
        <v>907</v>
      </c>
    </row>
    <row r="462" spans="1:24" x14ac:dyDescent="0.35">
      <c r="A462" t="s">
        <v>37</v>
      </c>
      <c r="B462" t="s">
        <v>23</v>
      </c>
      <c r="C462" t="s">
        <v>130</v>
      </c>
      <c r="D462" t="s">
        <v>39</v>
      </c>
      <c r="E462" t="s">
        <v>24</v>
      </c>
      <c r="F462" t="s">
        <v>24</v>
      </c>
      <c r="G462" t="s">
        <v>38</v>
      </c>
      <c r="H462" t="s">
        <v>954</v>
      </c>
      <c r="I462" t="s">
        <v>1068</v>
      </c>
      <c r="J462" t="s">
        <v>26</v>
      </c>
      <c r="K462">
        <v>15798</v>
      </c>
      <c r="L462">
        <v>15653</v>
      </c>
      <c r="M462">
        <v>15674</v>
      </c>
      <c r="N462">
        <v>15650</v>
      </c>
      <c r="O462">
        <v>15551</v>
      </c>
      <c r="P462">
        <v>15430</v>
      </c>
      <c r="Q462">
        <v>15460</v>
      </c>
      <c r="R462">
        <v>15432</v>
      </c>
      <c r="S462">
        <v>15315</v>
      </c>
      <c r="T462">
        <v>15284</v>
      </c>
      <c r="U462">
        <v>15316</v>
      </c>
      <c r="V462">
        <v>15337</v>
      </c>
      <c r="W462" s="15">
        <v>15322</v>
      </c>
      <c r="X462">
        <v>15340</v>
      </c>
    </row>
    <row r="463" spans="1:24" x14ac:dyDescent="0.35">
      <c r="A463" t="s">
        <v>37</v>
      </c>
      <c r="B463" t="s">
        <v>23</v>
      </c>
      <c r="C463" t="s">
        <v>131</v>
      </c>
      <c r="D463" t="s">
        <v>465</v>
      </c>
      <c r="E463" t="s">
        <v>24</v>
      </c>
      <c r="F463" t="s">
        <v>24</v>
      </c>
      <c r="G463" t="s">
        <v>38</v>
      </c>
      <c r="H463" t="s">
        <v>25</v>
      </c>
      <c r="I463" t="s">
        <v>466</v>
      </c>
      <c r="J463" t="s">
        <v>26</v>
      </c>
      <c r="K463">
        <v>537</v>
      </c>
      <c r="L463">
        <v>542</v>
      </c>
      <c r="M463">
        <v>541</v>
      </c>
      <c r="N463">
        <v>545</v>
      </c>
      <c r="O463">
        <v>545</v>
      </c>
      <c r="P463">
        <v>548</v>
      </c>
      <c r="Q463">
        <v>551</v>
      </c>
      <c r="R463">
        <v>553</v>
      </c>
      <c r="S463">
        <v>558</v>
      </c>
      <c r="T463">
        <v>564</v>
      </c>
      <c r="U463">
        <v>573</v>
      </c>
      <c r="V463">
        <v>580</v>
      </c>
      <c r="W463" s="15">
        <v>584</v>
      </c>
      <c r="X463">
        <v>587</v>
      </c>
    </row>
    <row r="464" spans="1:24" x14ac:dyDescent="0.35">
      <c r="A464" t="s">
        <v>37</v>
      </c>
      <c r="B464" t="s">
        <v>23</v>
      </c>
      <c r="C464" t="s">
        <v>131</v>
      </c>
      <c r="D464" t="s">
        <v>856</v>
      </c>
      <c r="E464" t="s">
        <v>24</v>
      </c>
      <c r="F464" t="s">
        <v>24</v>
      </c>
      <c r="G464" t="s">
        <v>38</v>
      </c>
      <c r="H464" t="s">
        <v>25</v>
      </c>
      <c r="I464" t="s">
        <v>857</v>
      </c>
      <c r="J464" t="s">
        <v>26</v>
      </c>
      <c r="K464">
        <v>4925</v>
      </c>
      <c r="L464">
        <v>4853</v>
      </c>
      <c r="M464">
        <v>4849</v>
      </c>
      <c r="N464">
        <v>4982</v>
      </c>
      <c r="O464">
        <v>4952</v>
      </c>
      <c r="P464">
        <v>4980</v>
      </c>
      <c r="Q464">
        <v>4974</v>
      </c>
      <c r="R464">
        <v>4916</v>
      </c>
      <c r="S464">
        <v>4923</v>
      </c>
      <c r="T464">
        <v>4936</v>
      </c>
      <c r="U464">
        <v>4943</v>
      </c>
      <c r="V464">
        <v>4946</v>
      </c>
      <c r="W464" s="15">
        <v>4970</v>
      </c>
      <c r="X464">
        <v>4980</v>
      </c>
    </row>
    <row r="465" spans="1:24" x14ac:dyDescent="0.35">
      <c r="A465" t="s">
        <v>37</v>
      </c>
      <c r="B465" t="s">
        <v>23</v>
      </c>
      <c r="C465" t="s">
        <v>131</v>
      </c>
      <c r="D465" t="s">
        <v>39</v>
      </c>
      <c r="E465" t="s">
        <v>24</v>
      </c>
      <c r="F465" t="s">
        <v>24</v>
      </c>
      <c r="G465" t="s">
        <v>38</v>
      </c>
      <c r="H465" t="s">
        <v>31</v>
      </c>
      <c r="I465" t="s">
        <v>1069</v>
      </c>
      <c r="J465" t="s">
        <v>26</v>
      </c>
      <c r="K465">
        <v>20379</v>
      </c>
      <c r="L465">
        <v>20452</v>
      </c>
      <c r="M465">
        <v>20443</v>
      </c>
      <c r="N465">
        <v>20531</v>
      </c>
      <c r="O465">
        <v>20546</v>
      </c>
      <c r="P465">
        <v>20679</v>
      </c>
      <c r="Q465">
        <v>20754</v>
      </c>
      <c r="R465">
        <v>20894</v>
      </c>
      <c r="S465">
        <v>20992</v>
      </c>
      <c r="T465">
        <v>21280</v>
      </c>
      <c r="U465">
        <v>21583</v>
      </c>
      <c r="V465">
        <v>21852</v>
      </c>
      <c r="W465" s="15">
        <v>22055</v>
      </c>
      <c r="X465">
        <v>22140</v>
      </c>
    </row>
    <row r="466" spans="1:24" x14ac:dyDescent="0.35">
      <c r="A466" t="s">
        <v>37</v>
      </c>
      <c r="B466" t="s">
        <v>23</v>
      </c>
      <c r="C466" t="s">
        <v>132</v>
      </c>
      <c r="D466" t="s">
        <v>359</v>
      </c>
      <c r="E466" t="s">
        <v>24</v>
      </c>
      <c r="F466" t="s">
        <v>24</v>
      </c>
      <c r="G466" t="s">
        <v>38</v>
      </c>
      <c r="H466" t="s">
        <v>25</v>
      </c>
      <c r="I466" t="s">
        <v>360</v>
      </c>
      <c r="J466" t="s">
        <v>26</v>
      </c>
      <c r="K466">
        <v>37060</v>
      </c>
      <c r="L466">
        <v>37067</v>
      </c>
      <c r="M466">
        <v>37211</v>
      </c>
      <c r="N466">
        <v>38097</v>
      </c>
      <c r="O466">
        <v>39035</v>
      </c>
      <c r="P466">
        <v>40025</v>
      </c>
      <c r="Q466">
        <v>40969</v>
      </c>
      <c r="R466">
        <v>41724</v>
      </c>
      <c r="S466">
        <v>42468</v>
      </c>
      <c r="T466">
        <v>42708</v>
      </c>
      <c r="U466">
        <v>42687</v>
      </c>
      <c r="V466">
        <v>42823</v>
      </c>
      <c r="W466" s="15">
        <v>42873</v>
      </c>
      <c r="X466">
        <v>42876</v>
      </c>
    </row>
    <row r="467" spans="1:24" x14ac:dyDescent="0.35">
      <c r="A467" t="s">
        <v>37</v>
      </c>
      <c r="B467" t="s">
        <v>23</v>
      </c>
      <c r="C467" t="s">
        <v>132</v>
      </c>
      <c r="D467" t="s">
        <v>500</v>
      </c>
      <c r="E467" t="s">
        <v>24</v>
      </c>
      <c r="F467" t="s">
        <v>24</v>
      </c>
      <c r="G467" t="s">
        <v>38</v>
      </c>
      <c r="H467" t="s">
        <v>25</v>
      </c>
      <c r="I467" t="s">
        <v>501</v>
      </c>
      <c r="J467" t="s">
        <v>26</v>
      </c>
      <c r="K467">
        <v>7720</v>
      </c>
      <c r="L467">
        <v>7773</v>
      </c>
      <c r="M467">
        <v>7852</v>
      </c>
      <c r="N467">
        <v>7972</v>
      </c>
      <c r="O467">
        <v>8054</v>
      </c>
      <c r="P467">
        <v>8167</v>
      </c>
      <c r="Q467">
        <v>8273</v>
      </c>
      <c r="R467">
        <v>8379</v>
      </c>
      <c r="S467">
        <v>8541</v>
      </c>
      <c r="T467">
        <v>8718</v>
      </c>
      <c r="U467">
        <v>8989</v>
      </c>
      <c r="V467">
        <v>9129</v>
      </c>
      <c r="W467" s="15">
        <v>9486</v>
      </c>
      <c r="X467">
        <v>9599</v>
      </c>
    </row>
    <row r="468" spans="1:24" x14ac:dyDescent="0.35">
      <c r="A468" t="s">
        <v>37</v>
      </c>
      <c r="B468" t="s">
        <v>23</v>
      </c>
      <c r="C468" t="s">
        <v>132</v>
      </c>
      <c r="D468" t="s">
        <v>509</v>
      </c>
      <c r="E468" t="s">
        <v>24</v>
      </c>
      <c r="F468" t="s">
        <v>24</v>
      </c>
      <c r="G468" t="s">
        <v>38</v>
      </c>
      <c r="H468" t="s">
        <v>25</v>
      </c>
      <c r="I468" t="s">
        <v>510</v>
      </c>
      <c r="J468" t="s">
        <v>26</v>
      </c>
      <c r="K468">
        <v>62487</v>
      </c>
      <c r="L468">
        <v>62572</v>
      </c>
      <c r="M468">
        <v>62829</v>
      </c>
      <c r="N468">
        <v>64372</v>
      </c>
      <c r="O468">
        <v>66388</v>
      </c>
      <c r="P468">
        <v>68920</v>
      </c>
      <c r="Q468">
        <v>70678</v>
      </c>
      <c r="R468">
        <v>72646</v>
      </c>
      <c r="S468">
        <v>74805</v>
      </c>
      <c r="T468">
        <v>78422</v>
      </c>
      <c r="U468">
        <v>81264</v>
      </c>
      <c r="V468">
        <v>83197</v>
      </c>
      <c r="W468" s="15">
        <v>84796</v>
      </c>
      <c r="X468">
        <v>85316</v>
      </c>
    </row>
    <row r="469" spans="1:24" x14ac:dyDescent="0.35">
      <c r="A469" t="s">
        <v>37</v>
      </c>
      <c r="B469" t="s">
        <v>23</v>
      </c>
      <c r="C469" t="s">
        <v>132</v>
      </c>
      <c r="D469" t="s">
        <v>734</v>
      </c>
      <c r="E469" t="s">
        <v>24</v>
      </c>
      <c r="F469" t="s">
        <v>24</v>
      </c>
      <c r="G469" t="s">
        <v>38</v>
      </c>
      <c r="H469" t="s">
        <v>25</v>
      </c>
      <c r="I469" t="s">
        <v>735</v>
      </c>
      <c r="J469" t="s">
        <v>26</v>
      </c>
      <c r="K469">
        <v>5861</v>
      </c>
      <c r="L469">
        <v>5965</v>
      </c>
      <c r="M469">
        <v>5992</v>
      </c>
      <c r="N469">
        <v>6118</v>
      </c>
      <c r="O469">
        <v>6213</v>
      </c>
      <c r="P469">
        <v>6330</v>
      </c>
      <c r="Q469">
        <v>6537</v>
      </c>
      <c r="R469">
        <v>7024</v>
      </c>
      <c r="S469">
        <v>7608</v>
      </c>
      <c r="T469">
        <v>8199</v>
      </c>
      <c r="U469">
        <v>9060</v>
      </c>
      <c r="V469">
        <v>10095</v>
      </c>
      <c r="W469" s="15">
        <v>10888</v>
      </c>
      <c r="X469">
        <v>11145</v>
      </c>
    </row>
    <row r="470" spans="1:24" x14ac:dyDescent="0.35">
      <c r="A470" t="s">
        <v>37</v>
      </c>
      <c r="B470" t="s">
        <v>23</v>
      </c>
      <c r="C470" t="s">
        <v>132</v>
      </c>
      <c r="D470" t="s">
        <v>843</v>
      </c>
      <c r="E470" t="s">
        <v>24</v>
      </c>
      <c r="F470" t="s">
        <v>24</v>
      </c>
      <c r="G470" t="s">
        <v>38</v>
      </c>
      <c r="H470" t="s">
        <v>25</v>
      </c>
      <c r="I470" t="s">
        <v>1051</v>
      </c>
      <c r="J470" t="s">
        <v>26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 s="15">
        <v>0</v>
      </c>
      <c r="X470">
        <v>0</v>
      </c>
    </row>
    <row r="471" spans="1:24" x14ac:dyDescent="0.35">
      <c r="A471" t="s">
        <v>37</v>
      </c>
      <c r="B471" t="s">
        <v>23</v>
      </c>
      <c r="C471" t="s">
        <v>132</v>
      </c>
      <c r="D471" t="s">
        <v>864</v>
      </c>
      <c r="E471" t="s">
        <v>24</v>
      </c>
      <c r="F471" t="s">
        <v>24</v>
      </c>
      <c r="G471" t="s">
        <v>38</v>
      </c>
      <c r="H471" t="s">
        <v>25</v>
      </c>
      <c r="I471" t="s">
        <v>1032</v>
      </c>
      <c r="J471" t="s">
        <v>26</v>
      </c>
      <c r="K471">
        <v>22013</v>
      </c>
      <c r="L471">
        <v>21991</v>
      </c>
      <c r="M471">
        <v>22152</v>
      </c>
      <c r="N471">
        <v>22912</v>
      </c>
      <c r="O471">
        <v>23726</v>
      </c>
      <c r="P471">
        <v>24748</v>
      </c>
      <c r="Q471">
        <v>26010</v>
      </c>
      <c r="R471">
        <v>27254</v>
      </c>
      <c r="S471">
        <v>28429</v>
      </c>
      <c r="T471">
        <v>29760</v>
      </c>
      <c r="U471">
        <v>31088</v>
      </c>
      <c r="V471">
        <v>32744</v>
      </c>
      <c r="W471" s="15">
        <v>33967</v>
      </c>
      <c r="X471">
        <v>34357</v>
      </c>
    </row>
    <row r="472" spans="1:24" x14ac:dyDescent="0.35">
      <c r="A472" t="s">
        <v>37</v>
      </c>
      <c r="B472" t="s">
        <v>23</v>
      </c>
      <c r="C472" t="s">
        <v>132</v>
      </c>
      <c r="D472" t="s">
        <v>880</v>
      </c>
      <c r="E472" t="s">
        <v>24</v>
      </c>
      <c r="F472" t="s">
        <v>24</v>
      </c>
      <c r="G472" t="s">
        <v>38</v>
      </c>
      <c r="H472" t="s">
        <v>25</v>
      </c>
      <c r="I472" t="s">
        <v>881</v>
      </c>
      <c r="J472" t="s">
        <v>26</v>
      </c>
      <c r="K472">
        <v>2194</v>
      </c>
      <c r="L472">
        <v>2196</v>
      </c>
      <c r="M472">
        <v>2205</v>
      </c>
      <c r="N472">
        <v>2257</v>
      </c>
      <c r="O472">
        <v>2371</v>
      </c>
      <c r="P472">
        <v>2713</v>
      </c>
      <c r="Q472">
        <v>3164</v>
      </c>
      <c r="R472">
        <v>3771</v>
      </c>
      <c r="S472">
        <v>5144</v>
      </c>
      <c r="T472">
        <v>5614</v>
      </c>
      <c r="U472">
        <v>6120</v>
      </c>
      <c r="V472">
        <v>6565</v>
      </c>
      <c r="W472" s="15">
        <v>6873</v>
      </c>
      <c r="X472">
        <v>6973</v>
      </c>
    </row>
    <row r="473" spans="1:24" x14ac:dyDescent="0.35">
      <c r="A473" t="s">
        <v>37</v>
      </c>
      <c r="B473" t="s">
        <v>23</v>
      </c>
      <c r="C473" t="s">
        <v>132</v>
      </c>
      <c r="D473" t="s">
        <v>39</v>
      </c>
      <c r="E473" t="s">
        <v>24</v>
      </c>
      <c r="F473" t="s">
        <v>24</v>
      </c>
      <c r="G473" t="s">
        <v>38</v>
      </c>
      <c r="H473" t="s">
        <v>31</v>
      </c>
      <c r="I473" t="s">
        <v>1070</v>
      </c>
      <c r="J473" t="s">
        <v>26</v>
      </c>
      <c r="K473">
        <v>45847</v>
      </c>
      <c r="L473">
        <v>45644</v>
      </c>
      <c r="M473">
        <v>45841</v>
      </c>
      <c r="N473">
        <v>46736</v>
      </c>
      <c r="O473">
        <v>47420</v>
      </c>
      <c r="P473">
        <v>48274</v>
      </c>
      <c r="Q473">
        <v>49764</v>
      </c>
      <c r="R473">
        <v>50915</v>
      </c>
      <c r="S473">
        <v>52110</v>
      </c>
      <c r="T473">
        <v>52952</v>
      </c>
      <c r="U473">
        <v>53309</v>
      </c>
      <c r="V473">
        <v>54003</v>
      </c>
      <c r="W473" s="15">
        <v>54828</v>
      </c>
      <c r="X473">
        <v>55082</v>
      </c>
    </row>
    <row r="474" spans="1:24" x14ac:dyDescent="0.35">
      <c r="A474" t="s">
        <v>37</v>
      </c>
      <c r="B474" t="s">
        <v>23</v>
      </c>
      <c r="C474" t="s">
        <v>133</v>
      </c>
      <c r="D474" t="s">
        <v>625</v>
      </c>
      <c r="E474" t="s">
        <v>24</v>
      </c>
      <c r="F474" t="s">
        <v>24</v>
      </c>
      <c r="G474" t="s">
        <v>38</v>
      </c>
      <c r="H474" t="s">
        <v>25</v>
      </c>
      <c r="I474" t="s">
        <v>626</v>
      </c>
      <c r="J474" t="s">
        <v>26</v>
      </c>
      <c r="K474">
        <v>26190</v>
      </c>
      <c r="L474">
        <v>26193</v>
      </c>
      <c r="M474">
        <v>26328</v>
      </c>
      <c r="N474">
        <v>27257</v>
      </c>
      <c r="O474">
        <v>27981</v>
      </c>
      <c r="P474">
        <v>28425</v>
      </c>
      <c r="Q474">
        <v>29426</v>
      </c>
      <c r="R474">
        <v>30197</v>
      </c>
      <c r="S474">
        <v>31336</v>
      </c>
      <c r="T474">
        <v>32535</v>
      </c>
      <c r="U474">
        <v>35369</v>
      </c>
      <c r="V474">
        <v>36450</v>
      </c>
      <c r="W474" s="15">
        <v>37682</v>
      </c>
      <c r="X474">
        <v>38086</v>
      </c>
    </row>
    <row r="475" spans="1:24" x14ac:dyDescent="0.35">
      <c r="A475" t="s">
        <v>37</v>
      </c>
      <c r="B475" t="s">
        <v>23</v>
      </c>
      <c r="C475" t="s">
        <v>133</v>
      </c>
      <c r="D475" t="s">
        <v>710</v>
      </c>
      <c r="E475" t="s">
        <v>24</v>
      </c>
      <c r="F475" t="s">
        <v>24</v>
      </c>
      <c r="G475" t="s">
        <v>38</v>
      </c>
      <c r="H475" t="s">
        <v>25</v>
      </c>
      <c r="I475" t="s">
        <v>711</v>
      </c>
      <c r="J475" t="s">
        <v>26</v>
      </c>
      <c r="K475">
        <v>23671</v>
      </c>
      <c r="L475">
        <v>24783</v>
      </c>
      <c r="M475">
        <v>24988</v>
      </c>
      <c r="N475">
        <v>25865</v>
      </c>
      <c r="O475">
        <v>26854</v>
      </c>
      <c r="P475">
        <v>28216</v>
      </c>
      <c r="Q475">
        <v>29335</v>
      </c>
      <c r="R475">
        <v>31406</v>
      </c>
      <c r="S475">
        <v>33154</v>
      </c>
      <c r="T475">
        <v>34686</v>
      </c>
      <c r="U475">
        <v>35645</v>
      </c>
      <c r="V475">
        <v>36990</v>
      </c>
      <c r="W475" s="15">
        <v>38148</v>
      </c>
      <c r="X475">
        <v>38526</v>
      </c>
    </row>
    <row r="476" spans="1:24" x14ac:dyDescent="0.35">
      <c r="A476" t="s">
        <v>37</v>
      </c>
      <c r="B476" t="s">
        <v>23</v>
      </c>
      <c r="C476" t="s">
        <v>133</v>
      </c>
      <c r="D476" t="s">
        <v>918</v>
      </c>
      <c r="E476" t="s">
        <v>24</v>
      </c>
      <c r="F476" t="s">
        <v>24</v>
      </c>
      <c r="G476" t="s">
        <v>38</v>
      </c>
      <c r="H476" t="s">
        <v>25</v>
      </c>
      <c r="I476" t="s">
        <v>919</v>
      </c>
      <c r="J476" t="s">
        <v>26</v>
      </c>
      <c r="K476">
        <v>1477</v>
      </c>
      <c r="L476">
        <v>1472</v>
      </c>
      <c r="M476">
        <v>1476</v>
      </c>
      <c r="N476">
        <v>1479</v>
      </c>
      <c r="O476">
        <v>1481</v>
      </c>
      <c r="P476">
        <v>1490</v>
      </c>
      <c r="Q476">
        <v>1508</v>
      </c>
      <c r="R476">
        <v>1505</v>
      </c>
      <c r="S476">
        <v>1516</v>
      </c>
      <c r="T476">
        <v>1529</v>
      </c>
      <c r="U476">
        <v>1512</v>
      </c>
      <c r="V476">
        <v>1521</v>
      </c>
      <c r="W476" s="15">
        <v>1531</v>
      </c>
      <c r="X476">
        <v>1536</v>
      </c>
    </row>
    <row r="477" spans="1:24" x14ac:dyDescent="0.35">
      <c r="A477" t="s">
        <v>37</v>
      </c>
      <c r="B477" t="s">
        <v>23</v>
      </c>
      <c r="C477" t="s">
        <v>133</v>
      </c>
      <c r="D477" t="s">
        <v>39</v>
      </c>
      <c r="E477" t="s">
        <v>24</v>
      </c>
      <c r="F477" t="s">
        <v>24</v>
      </c>
      <c r="G477" t="s">
        <v>38</v>
      </c>
      <c r="H477" t="s">
        <v>31</v>
      </c>
      <c r="I477" t="s">
        <v>1071</v>
      </c>
      <c r="J477" t="s">
        <v>26</v>
      </c>
      <c r="K477">
        <v>62655</v>
      </c>
      <c r="L477">
        <v>61615</v>
      </c>
      <c r="M477">
        <v>61889</v>
      </c>
      <c r="N477">
        <v>62213</v>
      </c>
      <c r="O477">
        <v>62856</v>
      </c>
      <c r="P477">
        <v>63902</v>
      </c>
      <c r="Q477">
        <v>64984</v>
      </c>
      <c r="R477">
        <v>65502</v>
      </c>
      <c r="S477">
        <v>66643</v>
      </c>
      <c r="T477">
        <v>68074</v>
      </c>
      <c r="U477">
        <v>68383</v>
      </c>
      <c r="V477">
        <v>69546</v>
      </c>
      <c r="W477" s="15">
        <v>69876</v>
      </c>
      <c r="X477">
        <v>69982</v>
      </c>
    </row>
  </sheetData>
  <phoneticPr fontId="4" type="noConversion"/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373B3-EE44-4668-8B76-2DA2B51EC89D}">
  <dimension ref="A1:BA113"/>
  <sheetViews>
    <sheetView workbookViewId="0">
      <selection activeCell="D12" sqref="D12"/>
    </sheetView>
  </sheetViews>
  <sheetFormatPr defaultRowHeight="14.5" x14ac:dyDescent="0.35"/>
  <cols>
    <col min="1" max="1" width="17.81640625" customWidth="1"/>
    <col min="2" max="2" width="38.1796875" bestFit="1" customWidth="1"/>
    <col min="3" max="53" width="9.81640625" bestFit="1" customWidth="1"/>
    <col min="54" max="55" width="10" bestFit="1" customWidth="1"/>
    <col min="56" max="56" width="7" bestFit="1" customWidth="1"/>
    <col min="57" max="57" width="12.453125" bestFit="1" customWidth="1"/>
    <col min="58" max="58" width="9.453125" bestFit="1" customWidth="1"/>
    <col min="59" max="59" width="19" bestFit="1" customWidth="1"/>
    <col min="60" max="60" width="7.54296875" bestFit="1" customWidth="1"/>
    <col min="61" max="61" width="8" bestFit="1" customWidth="1"/>
  </cols>
  <sheetData>
    <row r="1" spans="1:53" x14ac:dyDescent="0.35">
      <c r="A1" t="s">
        <v>134</v>
      </c>
      <c r="B1" t="s">
        <v>135</v>
      </c>
      <c r="C1" t="s">
        <v>136</v>
      </c>
      <c r="D1" t="s">
        <v>137</v>
      </c>
      <c r="E1" t="s">
        <v>138</v>
      </c>
      <c r="F1" t="s">
        <v>139</v>
      </c>
      <c r="G1" t="s">
        <v>140</v>
      </c>
      <c r="H1" t="s">
        <v>141</v>
      </c>
      <c r="I1" t="s">
        <v>142</v>
      </c>
      <c r="J1" t="s">
        <v>143</v>
      </c>
      <c r="K1" t="s">
        <v>144</v>
      </c>
      <c r="L1" t="s">
        <v>145</v>
      </c>
      <c r="M1" t="s">
        <v>146</v>
      </c>
      <c r="N1" t="s">
        <v>147</v>
      </c>
      <c r="O1" t="s">
        <v>148</v>
      </c>
      <c r="P1" t="s">
        <v>149</v>
      </c>
      <c r="Q1" t="s">
        <v>150</v>
      </c>
      <c r="R1" t="s">
        <v>151</v>
      </c>
      <c r="S1" t="s">
        <v>152</v>
      </c>
      <c r="T1" t="s">
        <v>153</v>
      </c>
      <c r="U1" t="s">
        <v>154</v>
      </c>
      <c r="V1" t="s">
        <v>155</v>
      </c>
      <c r="W1" t="s">
        <v>156</v>
      </c>
      <c r="X1" t="s">
        <v>157</v>
      </c>
      <c r="Y1" t="s">
        <v>158</v>
      </c>
      <c r="Z1" t="s">
        <v>159</v>
      </c>
      <c r="AA1" t="s">
        <v>160</v>
      </c>
      <c r="AB1" t="s">
        <v>161</v>
      </c>
      <c r="AC1" t="s">
        <v>162</v>
      </c>
      <c r="AD1" t="s">
        <v>163</v>
      </c>
      <c r="AE1" t="s">
        <v>164</v>
      </c>
      <c r="AF1" t="s">
        <v>165</v>
      </c>
      <c r="AG1" t="s">
        <v>166</v>
      </c>
      <c r="AH1" t="s">
        <v>167</v>
      </c>
      <c r="AI1" t="s">
        <v>168</v>
      </c>
      <c r="AJ1" t="s">
        <v>169</v>
      </c>
      <c r="AK1" t="s">
        <v>170</v>
      </c>
      <c r="AL1" t="s">
        <v>171</v>
      </c>
      <c r="AM1" t="s">
        <v>172</v>
      </c>
      <c r="AN1" t="s">
        <v>173</v>
      </c>
      <c r="AO1" t="s">
        <v>174</v>
      </c>
      <c r="AP1" t="s">
        <v>175</v>
      </c>
      <c r="AQ1" t="s">
        <v>176</v>
      </c>
      <c r="AR1" t="s">
        <v>177</v>
      </c>
      <c r="AS1" t="s">
        <v>178</v>
      </c>
      <c r="AT1" t="s">
        <v>179</v>
      </c>
      <c r="AU1" t="s">
        <v>180</v>
      </c>
      <c r="AV1" t="s">
        <v>181</v>
      </c>
      <c r="AW1" t="s">
        <v>182</v>
      </c>
      <c r="AX1" t="s">
        <v>183</v>
      </c>
      <c r="AY1" t="s">
        <v>184</v>
      </c>
      <c r="AZ1" t="s">
        <v>185</v>
      </c>
      <c r="BA1" t="s">
        <v>186</v>
      </c>
    </row>
    <row r="2" spans="1:53" x14ac:dyDescent="0.35">
      <c r="A2" t="s">
        <v>36</v>
      </c>
      <c r="B2" t="s">
        <v>187</v>
      </c>
      <c r="C2">
        <v>77558</v>
      </c>
      <c r="D2">
        <v>77928.999999999971</v>
      </c>
      <c r="E2">
        <v>78275.099999999977</v>
      </c>
      <c r="F2">
        <v>78595.200000000084</v>
      </c>
      <c r="G2">
        <v>78892.399999999994</v>
      </c>
      <c r="H2">
        <v>79165.199999999968</v>
      </c>
      <c r="I2">
        <v>79416.399999999951</v>
      </c>
      <c r="J2">
        <v>79647.800000000047</v>
      </c>
      <c r="K2">
        <v>79862.599999999962</v>
      </c>
      <c r="L2">
        <v>80065.500000000029</v>
      </c>
      <c r="M2">
        <v>80253.699999999939</v>
      </c>
      <c r="N2">
        <v>80429.200000000026</v>
      </c>
      <c r="O2">
        <v>80592.800000000032</v>
      </c>
      <c r="P2">
        <v>80755.89999999998</v>
      </c>
      <c r="Q2">
        <v>80913.799999999974</v>
      </c>
      <c r="R2">
        <v>81066.60000000002</v>
      </c>
      <c r="S2">
        <v>81215.300000000047</v>
      </c>
      <c r="T2">
        <v>81360.000000000029</v>
      </c>
      <c r="U2">
        <v>81503.89999999998</v>
      </c>
      <c r="V2">
        <v>81647.8</v>
      </c>
      <c r="W2">
        <v>81791.599999999991</v>
      </c>
      <c r="X2">
        <v>81937.200000000041</v>
      </c>
      <c r="Y2">
        <v>82082.899999999965</v>
      </c>
      <c r="Z2">
        <v>82229.499999999985</v>
      </c>
      <c r="AA2">
        <v>82378.60000000002</v>
      </c>
      <c r="AB2">
        <v>82529.099999999962</v>
      </c>
      <c r="AC2">
        <v>82680.89999999998</v>
      </c>
      <c r="AD2">
        <v>82833.300000000032</v>
      </c>
      <c r="AE2">
        <v>82986.099999999948</v>
      </c>
      <c r="AF2">
        <v>83140.099999999991</v>
      </c>
      <c r="AG2">
        <v>83293.3</v>
      </c>
      <c r="AH2">
        <v>83447.600000000006</v>
      </c>
      <c r="AI2">
        <v>83599.000000000015</v>
      </c>
      <c r="AJ2">
        <v>83749.60000000002</v>
      </c>
      <c r="AK2">
        <v>83897.499999999985</v>
      </c>
      <c r="AL2">
        <v>84044.999999999985</v>
      </c>
      <c r="AM2">
        <v>84196.100000000035</v>
      </c>
      <c r="AN2">
        <v>84348.400000000052</v>
      </c>
      <c r="AO2">
        <v>84501.900000000009</v>
      </c>
      <c r="AP2">
        <v>84653.900000000023</v>
      </c>
      <c r="AQ2">
        <v>84807.500000000015</v>
      </c>
      <c r="AR2">
        <v>84962.900000000023</v>
      </c>
      <c r="AS2">
        <v>85121.7</v>
      </c>
      <c r="AT2">
        <v>85283.000000000015</v>
      </c>
      <c r="AU2">
        <v>85445.8</v>
      </c>
      <c r="AV2">
        <v>85611.10000000002</v>
      </c>
      <c r="AW2">
        <v>85778.10000000002</v>
      </c>
      <c r="AX2">
        <v>85947.1</v>
      </c>
      <c r="AY2">
        <v>86117.6</v>
      </c>
      <c r="AZ2">
        <v>86289.499999999971</v>
      </c>
      <c r="BA2">
        <v>86462.200000000012</v>
      </c>
    </row>
    <row r="3" spans="1:53" x14ac:dyDescent="0.35">
      <c r="A3" t="s">
        <v>40</v>
      </c>
      <c r="B3" t="s">
        <v>188</v>
      </c>
      <c r="C3">
        <v>50179</v>
      </c>
      <c r="D3">
        <v>50795.100000000013</v>
      </c>
      <c r="E3">
        <v>51400.199999999961</v>
      </c>
      <c r="F3">
        <v>51991.8</v>
      </c>
      <c r="G3">
        <v>52573.30000000001</v>
      </c>
      <c r="H3">
        <v>53144.300000000017</v>
      </c>
      <c r="I3">
        <v>53706.9</v>
      </c>
      <c r="J3">
        <v>54262.000000000007</v>
      </c>
      <c r="K3">
        <v>54810.299999999981</v>
      </c>
      <c r="L3">
        <v>55352.899999999987</v>
      </c>
      <c r="M3">
        <v>55889.499999999993</v>
      </c>
      <c r="N3">
        <v>56421.299999999996</v>
      </c>
      <c r="O3">
        <v>56947.500000000007</v>
      </c>
      <c r="P3">
        <v>57471.700000000019</v>
      </c>
      <c r="Q3">
        <v>57991.600000000013</v>
      </c>
      <c r="R3">
        <v>58509.700000000033</v>
      </c>
      <c r="S3">
        <v>59025.100000000006</v>
      </c>
      <c r="T3">
        <v>59538.600000000006</v>
      </c>
      <c r="U3">
        <v>60052.000000000007</v>
      </c>
      <c r="V3">
        <v>60564.900000000023</v>
      </c>
      <c r="W3">
        <v>61078.600000000013</v>
      </c>
      <c r="X3">
        <v>61593.500000000022</v>
      </c>
      <c r="Y3">
        <v>62108.399999999987</v>
      </c>
      <c r="Z3">
        <v>62626.000000000015</v>
      </c>
      <c r="AA3">
        <v>63145.200000000012</v>
      </c>
      <c r="AB3">
        <v>63667.400000000016</v>
      </c>
      <c r="AC3">
        <v>64191.999999999978</v>
      </c>
      <c r="AD3">
        <v>64719.500000000036</v>
      </c>
      <c r="AE3">
        <v>65250.900000000009</v>
      </c>
      <c r="AF3">
        <v>65785.900000000009</v>
      </c>
      <c r="AG3">
        <v>66324.39999999998</v>
      </c>
      <c r="AH3">
        <v>66865.8</v>
      </c>
      <c r="AI3">
        <v>67410.599999999991</v>
      </c>
      <c r="AJ3">
        <v>67958.899999999994</v>
      </c>
      <c r="AK3">
        <v>68510.10000000002</v>
      </c>
      <c r="AL3">
        <v>69065.799999999988</v>
      </c>
      <c r="AM3">
        <v>69624.7</v>
      </c>
      <c r="AN3">
        <v>70187.699999999983</v>
      </c>
      <c r="AO3">
        <v>70755.700000000055</v>
      </c>
      <c r="AP3">
        <v>71325.699999999968</v>
      </c>
      <c r="AQ3">
        <v>71899.699999999983</v>
      </c>
      <c r="AR3">
        <v>72477.200000000012</v>
      </c>
      <c r="AS3">
        <v>73057.700000000012</v>
      </c>
      <c r="AT3">
        <v>73638.900000000009</v>
      </c>
      <c r="AU3">
        <v>74222.199999999983</v>
      </c>
      <c r="AV3">
        <v>74808.200000000041</v>
      </c>
      <c r="AW3">
        <v>75395.200000000012</v>
      </c>
      <c r="AX3">
        <v>75984.600000000006</v>
      </c>
      <c r="AY3">
        <v>76576.400000000009</v>
      </c>
      <c r="AZ3">
        <v>77170.900000000009</v>
      </c>
      <c r="BA3">
        <v>77766.999999999985</v>
      </c>
    </row>
    <row r="4" spans="1:53" x14ac:dyDescent="0.35">
      <c r="A4" t="s">
        <v>41</v>
      </c>
      <c r="B4" t="s">
        <v>189</v>
      </c>
      <c r="C4">
        <v>16131</v>
      </c>
      <c r="D4">
        <v>16130.7</v>
      </c>
      <c r="E4">
        <v>16153.4</v>
      </c>
      <c r="F4">
        <v>16170.299999999997</v>
      </c>
      <c r="G4">
        <v>16181.699999999999</v>
      </c>
      <c r="H4">
        <v>16187.3</v>
      </c>
      <c r="I4">
        <v>16187.999999999996</v>
      </c>
      <c r="J4">
        <v>16184.400000000007</v>
      </c>
      <c r="K4">
        <v>16176.400000000009</v>
      </c>
      <c r="L4">
        <v>16165.399999999994</v>
      </c>
      <c r="M4">
        <v>16150.500000000004</v>
      </c>
      <c r="N4">
        <v>16132.400000000001</v>
      </c>
      <c r="O4">
        <v>16110.500000000009</v>
      </c>
      <c r="P4">
        <v>16088.000000000005</v>
      </c>
      <c r="Q4">
        <v>16064.000000000002</v>
      </c>
      <c r="R4">
        <v>16038.800000000005</v>
      </c>
      <c r="S4">
        <v>16010.900000000003</v>
      </c>
      <c r="T4">
        <v>15983.799999999994</v>
      </c>
      <c r="U4">
        <v>15955.999999999996</v>
      </c>
      <c r="V4">
        <v>15927.5</v>
      </c>
      <c r="W4">
        <v>15899.200000000006</v>
      </c>
      <c r="X4">
        <v>15870.100000000006</v>
      </c>
      <c r="Y4">
        <v>15841.300000000005</v>
      </c>
      <c r="Z4">
        <v>15812.599999999993</v>
      </c>
      <c r="AA4">
        <v>15784.999999999998</v>
      </c>
      <c r="AB4">
        <v>15757.700000000003</v>
      </c>
      <c r="AC4">
        <v>15731.999999999995</v>
      </c>
      <c r="AD4">
        <v>15707.6</v>
      </c>
      <c r="AE4">
        <v>15683.100000000002</v>
      </c>
      <c r="AF4">
        <v>15660.299999999994</v>
      </c>
      <c r="AG4">
        <v>15636.5</v>
      </c>
      <c r="AH4">
        <v>15615.200000000004</v>
      </c>
      <c r="AI4">
        <v>15592.5</v>
      </c>
      <c r="AJ4">
        <v>15570.099999999995</v>
      </c>
      <c r="AK4">
        <v>15548.099999999999</v>
      </c>
      <c r="AL4">
        <v>15526.3</v>
      </c>
      <c r="AM4">
        <v>15505.599999999991</v>
      </c>
      <c r="AN4">
        <v>15485.499999999996</v>
      </c>
      <c r="AO4">
        <v>15465.500000000002</v>
      </c>
      <c r="AP4">
        <v>15445.699999999992</v>
      </c>
      <c r="AQ4">
        <v>15426.299999999997</v>
      </c>
      <c r="AR4">
        <v>15406.899999999998</v>
      </c>
      <c r="AS4">
        <v>15389.099999999999</v>
      </c>
      <c r="AT4">
        <v>15371.200000000003</v>
      </c>
      <c r="AU4">
        <v>15354.099999999999</v>
      </c>
      <c r="AV4">
        <v>15335.600000000002</v>
      </c>
      <c r="AW4">
        <v>15319.000000000002</v>
      </c>
      <c r="AX4">
        <v>15302.599999999999</v>
      </c>
      <c r="AY4">
        <v>15286.600000000006</v>
      </c>
      <c r="AZ4">
        <v>15271.199999999999</v>
      </c>
      <c r="BA4">
        <v>15257.099999999993</v>
      </c>
    </row>
    <row r="5" spans="1:53" x14ac:dyDescent="0.35">
      <c r="A5" t="s">
        <v>42</v>
      </c>
      <c r="B5" t="s">
        <v>190</v>
      </c>
      <c r="C5">
        <v>15223</v>
      </c>
      <c r="D5">
        <v>15344.900000000011</v>
      </c>
      <c r="E5">
        <v>15461.899999999994</v>
      </c>
      <c r="F5">
        <v>15573.000000000004</v>
      </c>
      <c r="G5">
        <v>15679.199999999997</v>
      </c>
      <c r="H5">
        <v>15778</v>
      </c>
      <c r="I5">
        <v>15871.799999999997</v>
      </c>
      <c r="J5">
        <v>15958.099999999999</v>
      </c>
      <c r="K5">
        <v>16038.300000000003</v>
      </c>
      <c r="L5">
        <v>16111.899999999994</v>
      </c>
      <c r="M5">
        <v>16179.499999999996</v>
      </c>
      <c r="N5">
        <v>16240.000000000002</v>
      </c>
      <c r="O5">
        <v>16294.100000000011</v>
      </c>
      <c r="P5">
        <v>16344.8</v>
      </c>
      <c r="Q5">
        <v>16388.3</v>
      </c>
      <c r="R5">
        <v>16427.200000000004</v>
      </c>
      <c r="S5">
        <v>16460.699999999993</v>
      </c>
      <c r="T5">
        <v>16489.900000000009</v>
      </c>
      <c r="U5">
        <v>16514.900000000009</v>
      </c>
      <c r="V5">
        <v>16536.099999999995</v>
      </c>
      <c r="W5">
        <v>16554.899999999998</v>
      </c>
      <c r="X5">
        <v>16569.600000000006</v>
      </c>
      <c r="Y5">
        <v>16581.8</v>
      </c>
      <c r="Z5">
        <v>16592.000000000011</v>
      </c>
      <c r="AA5">
        <v>16599.900000000005</v>
      </c>
      <c r="AB5">
        <v>16605.399999999998</v>
      </c>
      <c r="AC5">
        <v>16608.899999999998</v>
      </c>
      <c r="AD5">
        <v>16612</v>
      </c>
      <c r="AE5">
        <v>16612.5</v>
      </c>
      <c r="AF5">
        <v>16612.900000000005</v>
      </c>
      <c r="AG5">
        <v>16610.899999999998</v>
      </c>
      <c r="AH5">
        <v>16608.000000000004</v>
      </c>
      <c r="AI5">
        <v>16604.500000000011</v>
      </c>
      <c r="AJ5">
        <v>16599.099999999991</v>
      </c>
      <c r="AK5">
        <v>16593.400000000001</v>
      </c>
      <c r="AL5">
        <v>16586.899999999998</v>
      </c>
      <c r="AM5">
        <v>16578.900000000001</v>
      </c>
      <c r="AN5">
        <v>16571.099999999995</v>
      </c>
      <c r="AO5">
        <v>16562.200000000004</v>
      </c>
      <c r="AP5">
        <v>16552.2</v>
      </c>
      <c r="AQ5">
        <v>16541.099999999999</v>
      </c>
      <c r="AR5">
        <v>16530.499999999996</v>
      </c>
      <c r="AS5">
        <v>16517.599999999999</v>
      </c>
      <c r="AT5">
        <v>16504.699999999997</v>
      </c>
      <c r="AU5">
        <v>16491.099999999999</v>
      </c>
      <c r="AV5">
        <v>16477.099999999999</v>
      </c>
      <c r="AW5">
        <v>16461</v>
      </c>
      <c r="AX5">
        <v>16445.399999999994</v>
      </c>
      <c r="AY5">
        <v>16429.099999999999</v>
      </c>
      <c r="AZ5">
        <v>16412.599999999999</v>
      </c>
      <c r="BA5">
        <v>16395.600000000006</v>
      </c>
    </row>
    <row r="6" spans="1:53" x14ac:dyDescent="0.35">
      <c r="A6" t="s">
        <v>43</v>
      </c>
      <c r="B6" t="s">
        <v>191</v>
      </c>
      <c r="C6">
        <v>134751</v>
      </c>
      <c r="D6">
        <v>136183.70000000001</v>
      </c>
      <c r="E6">
        <v>137574.79999999999</v>
      </c>
      <c r="F6">
        <v>138917.59999999998</v>
      </c>
      <c r="G6">
        <v>140215.59999999995</v>
      </c>
      <c r="H6">
        <v>141467.69999999992</v>
      </c>
      <c r="I6">
        <v>142678.59999999998</v>
      </c>
      <c r="J6">
        <v>143849.59999999995</v>
      </c>
      <c r="K6">
        <v>144982.90000000002</v>
      </c>
      <c r="L6">
        <v>146082.69999999998</v>
      </c>
      <c r="M6">
        <v>147149.80000000002</v>
      </c>
      <c r="N6">
        <v>148183.99999999997</v>
      </c>
      <c r="O6">
        <v>149186.40000000002</v>
      </c>
      <c r="P6">
        <v>150171.80000000005</v>
      </c>
      <c r="Q6">
        <v>151136.49999999994</v>
      </c>
      <c r="R6">
        <v>152080.70000000007</v>
      </c>
      <c r="S6">
        <v>153004.99999999994</v>
      </c>
      <c r="T6">
        <v>153914.89999999997</v>
      </c>
      <c r="U6">
        <v>154812.80000000008</v>
      </c>
      <c r="V6">
        <v>155699.70000000001</v>
      </c>
      <c r="W6">
        <v>156579.10000000009</v>
      </c>
      <c r="X6">
        <v>157451.30000000002</v>
      </c>
      <c r="Y6">
        <v>158318.7999999999</v>
      </c>
      <c r="Z6">
        <v>159184.09999999986</v>
      </c>
      <c r="AA6">
        <v>160049.99999999991</v>
      </c>
      <c r="AB6">
        <v>160918.19999999992</v>
      </c>
      <c r="AC6">
        <v>161789.9</v>
      </c>
      <c r="AD6">
        <v>162665.09999999992</v>
      </c>
      <c r="AE6">
        <v>163544.60000000012</v>
      </c>
      <c r="AF6">
        <v>164428.20000000001</v>
      </c>
      <c r="AG6">
        <v>165317.6</v>
      </c>
      <c r="AH6">
        <v>166208.80000000002</v>
      </c>
      <c r="AI6">
        <v>167100.3000000001</v>
      </c>
      <c r="AJ6">
        <v>167994.59999999998</v>
      </c>
      <c r="AK6">
        <v>168888.69999999998</v>
      </c>
      <c r="AL6">
        <v>169788.19999999992</v>
      </c>
      <c r="AM6">
        <v>170693.40000000005</v>
      </c>
      <c r="AN6">
        <v>171604.79999999993</v>
      </c>
      <c r="AO6">
        <v>172519.29999999996</v>
      </c>
      <c r="AP6">
        <v>173434.69999999998</v>
      </c>
      <c r="AQ6">
        <v>174351.2999999999</v>
      </c>
      <c r="AR6">
        <v>175270.80000000005</v>
      </c>
      <c r="AS6">
        <v>176194.19999999995</v>
      </c>
      <c r="AT6">
        <v>177122</v>
      </c>
      <c r="AU6">
        <v>178054.2</v>
      </c>
      <c r="AV6">
        <v>178987.7000000001</v>
      </c>
      <c r="AW6">
        <v>179926.39999999997</v>
      </c>
      <c r="AX6">
        <v>180867.69999999987</v>
      </c>
      <c r="AY6">
        <v>181812.2</v>
      </c>
      <c r="AZ6">
        <v>182759.39999999985</v>
      </c>
      <c r="BA6">
        <v>183709.70000000004</v>
      </c>
    </row>
    <row r="7" spans="1:53" x14ac:dyDescent="0.35">
      <c r="A7" t="s">
        <v>44</v>
      </c>
      <c r="B7" t="s">
        <v>192</v>
      </c>
      <c r="C7">
        <v>109071</v>
      </c>
      <c r="D7">
        <v>110030.70000000007</v>
      </c>
      <c r="E7">
        <v>110966.80000000002</v>
      </c>
      <c r="F7">
        <v>111877.4</v>
      </c>
      <c r="G7">
        <v>112767.40000000001</v>
      </c>
      <c r="H7">
        <v>113638.99999999997</v>
      </c>
      <c r="I7">
        <v>114494.10000000002</v>
      </c>
      <c r="J7">
        <v>115337.69999999992</v>
      </c>
      <c r="K7">
        <v>116171.00000000001</v>
      </c>
      <c r="L7">
        <v>116997.80000000006</v>
      </c>
      <c r="M7">
        <v>117818.20000000006</v>
      </c>
      <c r="N7">
        <v>118634.20000000003</v>
      </c>
      <c r="O7">
        <v>119444.8</v>
      </c>
      <c r="P7">
        <v>120257.50000000001</v>
      </c>
      <c r="Q7">
        <v>121068.89999999998</v>
      </c>
      <c r="R7">
        <v>121880.69999999998</v>
      </c>
      <c r="S7">
        <v>122695.3</v>
      </c>
      <c r="T7">
        <v>123510.6</v>
      </c>
      <c r="U7">
        <v>124329.1</v>
      </c>
      <c r="V7">
        <v>125148.09999999999</v>
      </c>
      <c r="W7">
        <v>125971.20000000003</v>
      </c>
      <c r="X7">
        <v>126797.69999999997</v>
      </c>
      <c r="Y7">
        <v>127627.50000000001</v>
      </c>
      <c r="Z7">
        <v>128462.70000000004</v>
      </c>
      <c r="AA7">
        <v>129304.19999999995</v>
      </c>
      <c r="AB7">
        <v>130151.70000000001</v>
      </c>
      <c r="AC7">
        <v>131006.50000000004</v>
      </c>
      <c r="AD7">
        <v>131868.6</v>
      </c>
      <c r="AE7">
        <v>132739.10000000003</v>
      </c>
      <c r="AF7">
        <v>133617.39999999997</v>
      </c>
      <c r="AG7">
        <v>134505.99999999991</v>
      </c>
      <c r="AH7">
        <v>135401.90000000002</v>
      </c>
      <c r="AI7">
        <v>136305.1</v>
      </c>
      <c r="AJ7">
        <v>137217.5</v>
      </c>
      <c r="AK7">
        <v>138138.39999999997</v>
      </c>
      <c r="AL7">
        <v>139070.79999999993</v>
      </c>
      <c r="AM7">
        <v>140014.10000000003</v>
      </c>
      <c r="AN7">
        <v>140971.79999999996</v>
      </c>
      <c r="AO7">
        <v>141940.2000000001</v>
      </c>
      <c r="AP7">
        <v>142919.59999999998</v>
      </c>
      <c r="AQ7">
        <v>143910.50000000003</v>
      </c>
      <c r="AR7">
        <v>144913.40000000011</v>
      </c>
      <c r="AS7">
        <v>145925.19999999992</v>
      </c>
      <c r="AT7">
        <v>146944.09999999995</v>
      </c>
      <c r="AU7">
        <v>147971.19999999987</v>
      </c>
      <c r="AV7">
        <v>149005.89999999997</v>
      </c>
      <c r="AW7">
        <v>150049.10000000003</v>
      </c>
      <c r="AX7">
        <v>151098.79999999996</v>
      </c>
      <c r="AY7">
        <v>152157.99999999991</v>
      </c>
      <c r="AZ7">
        <v>153225.59999999995</v>
      </c>
      <c r="BA7">
        <v>154298.79999999996</v>
      </c>
    </row>
    <row r="8" spans="1:53" x14ac:dyDescent="0.35">
      <c r="A8" t="s">
        <v>45</v>
      </c>
      <c r="B8" t="s">
        <v>193</v>
      </c>
      <c r="C8">
        <v>39837</v>
      </c>
      <c r="D8">
        <v>39772.800000000025</v>
      </c>
      <c r="E8">
        <v>39711.899999999987</v>
      </c>
      <c r="F8">
        <v>39639.599999999977</v>
      </c>
      <c r="G8">
        <v>39557.10000000002</v>
      </c>
      <c r="H8">
        <v>39464.199999999997</v>
      </c>
      <c r="I8">
        <v>39361.600000000028</v>
      </c>
      <c r="J8">
        <v>39249.499999999964</v>
      </c>
      <c r="K8">
        <v>39127.599999999977</v>
      </c>
      <c r="L8">
        <v>38997.400000000009</v>
      </c>
      <c r="M8">
        <v>38858.899999999994</v>
      </c>
      <c r="N8">
        <v>38711.999999999993</v>
      </c>
      <c r="O8">
        <v>38559.10000000002</v>
      </c>
      <c r="P8">
        <v>38399.600000000006</v>
      </c>
      <c r="Q8">
        <v>38235.800000000003</v>
      </c>
      <c r="R8">
        <v>38066.200000000004</v>
      </c>
      <c r="S8">
        <v>37893.499999999978</v>
      </c>
      <c r="T8">
        <v>37716.6</v>
      </c>
      <c r="U8">
        <v>37536.89999999998</v>
      </c>
      <c r="V8">
        <v>37355.9</v>
      </c>
      <c r="W8">
        <v>37173.60000000002</v>
      </c>
      <c r="X8">
        <v>36989.699999999997</v>
      </c>
      <c r="Y8">
        <v>36805.599999999999</v>
      </c>
      <c r="Z8">
        <v>36620.799999999996</v>
      </c>
      <c r="AA8">
        <v>36435.9</v>
      </c>
      <c r="AB8">
        <v>36250.900000000009</v>
      </c>
      <c r="AC8">
        <v>36067.199999999997</v>
      </c>
      <c r="AD8">
        <v>35884.100000000006</v>
      </c>
      <c r="AE8">
        <v>35702.30000000001</v>
      </c>
      <c r="AF8">
        <v>35520.600000000006</v>
      </c>
      <c r="AG8">
        <v>35340.600000000013</v>
      </c>
      <c r="AH8">
        <v>35161.300000000025</v>
      </c>
      <c r="AI8">
        <v>34984.6</v>
      </c>
      <c r="AJ8">
        <v>34806.399999999987</v>
      </c>
      <c r="AK8">
        <v>34629.000000000007</v>
      </c>
      <c r="AL8">
        <v>34453.499999999993</v>
      </c>
      <c r="AM8">
        <v>34279.100000000013</v>
      </c>
      <c r="AN8">
        <v>34105.199999999997</v>
      </c>
      <c r="AO8">
        <v>33932.500000000015</v>
      </c>
      <c r="AP8">
        <v>33760.100000000013</v>
      </c>
      <c r="AQ8">
        <v>33588.499999999993</v>
      </c>
      <c r="AR8">
        <v>33417.399999999987</v>
      </c>
      <c r="AS8">
        <v>33247.299999999988</v>
      </c>
      <c r="AT8">
        <v>33078.1</v>
      </c>
      <c r="AU8">
        <v>32910.400000000001</v>
      </c>
      <c r="AV8">
        <v>32743.4</v>
      </c>
      <c r="AW8">
        <v>32576</v>
      </c>
      <c r="AX8">
        <v>32410.900000000005</v>
      </c>
      <c r="AY8">
        <v>32245.699999999986</v>
      </c>
      <c r="AZ8">
        <v>32082.600000000009</v>
      </c>
      <c r="BA8">
        <v>31919.500000000004</v>
      </c>
    </row>
    <row r="9" spans="1:53" x14ac:dyDescent="0.35">
      <c r="A9" t="s">
        <v>46</v>
      </c>
      <c r="B9" t="s">
        <v>194</v>
      </c>
      <c r="C9">
        <v>14847</v>
      </c>
      <c r="D9">
        <v>14942.9</v>
      </c>
      <c r="E9">
        <v>15036.499999999996</v>
      </c>
      <c r="F9">
        <v>15125.099999999997</v>
      </c>
      <c r="G9">
        <v>15207.899999999994</v>
      </c>
      <c r="H9">
        <v>15286.199999999997</v>
      </c>
      <c r="I9">
        <v>15358.300000000003</v>
      </c>
      <c r="J9">
        <v>15425.899999999987</v>
      </c>
      <c r="K9">
        <v>15489.9</v>
      </c>
      <c r="L9">
        <v>15549.899999999992</v>
      </c>
      <c r="M9">
        <v>15606.1</v>
      </c>
      <c r="N9">
        <v>15658.499999999996</v>
      </c>
      <c r="O9">
        <v>15706.599999999997</v>
      </c>
      <c r="P9">
        <v>15752.999999999995</v>
      </c>
      <c r="Q9">
        <v>15796.800000000003</v>
      </c>
      <c r="R9">
        <v>15838.100000000009</v>
      </c>
      <c r="S9">
        <v>15874.700000000004</v>
      </c>
      <c r="T9">
        <v>15909.799999999997</v>
      </c>
      <c r="U9">
        <v>15941.299999999994</v>
      </c>
      <c r="V9">
        <v>15972.199999999999</v>
      </c>
      <c r="W9">
        <v>16000.29999999999</v>
      </c>
      <c r="X9">
        <v>16026.500000000007</v>
      </c>
      <c r="Y9">
        <v>16051.19999999999</v>
      </c>
      <c r="Z9">
        <v>16074.599999999997</v>
      </c>
      <c r="AA9">
        <v>16097.099999999995</v>
      </c>
      <c r="AB9">
        <v>16117.699999999993</v>
      </c>
      <c r="AC9">
        <v>16137.599999999999</v>
      </c>
      <c r="AD9">
        <v>16155.699999999997</v>
      </c>
      <c r="AE9">
        <v>16172.79999999999</v>
      </c>
      <c r="AF9">
        <v>16188.600000000008</v>
      </c>
      <c r="AG9">
        <v>16204.7</v>
      </c>
      <c r="AH9">
        <v>16217.200000000003</v>
      </c>
      <c r="AI9">
        <v>16229.500000000009</v>
      </c>
      <c r="AJ9">
        <v>16240.300000000003</v>
      </c>
      <c r="AK9">
        <v>16249.500000000002</v>
      </c>
      <c r="AL9">
        <v>16256.7</v>
      </c>
      <c r="AM9">
        <v>16264.500000000005</v>
      </c>
      <c r="AN9">
        <v>16271.500000000002</v>
      </c>
      <c r="AO9">
        <v>16276.599999999995</v>
      </c>
      <c r="AP9">
        <v>16280.300000000005</v>
      </c>
      <c r="AQ9">
        <v>16283.3</v>
      </c>
      <c r="AR9">
        <v>16284.9</v>
      </c>
      <c r="AS9">
        <v>16286.199999999999</v>
      </c>
      <c r="AT9">
        <v>16286.600000000006</v>
      </c>
      <c r="AU9">
        <v>16286.099999999995</v>
      </c>
      <c r="AV9">
        <v>16285.3</v>
      </c>
      <c r="AW9">
        <v>16283.199999999995</v>
      </c>
      <c r="AX9">
        <v>16280.900000000003</v>
      </c>
      <c r="AY9">
        <v>16278.300000000005</v>
      </c>
      <c r="AZ9">
        <v>16274.599999999991</v>
      </c>
      <c r="BA9">
        <v>16269.699999999995</v>
      </c>
    </row>
    <row r="10" spans="1:53" x14ac:dyDescent="0.35">
      <c r="A10" t="s">
        <v>47</v>
      </c>
      <c r="B10" t="s">
        <v>195</v>
      </c>
      <c r="C10">
        <v>27779</v>
      </c>
      <c r="D10">
        <v>27725.200000000004</v>
      </c>
      <c r="E10">
        <v>27666.700000000008</v>
      </c>
      <c r="F10">
        <v>27600.7</v>
      </c>
      <c r="G10">
        <v>27528.500000000004</v>
      </c>
      <c r="H10">
        <v>27449.39999999998</v>
      </c>
      <c r="I10">
        <v>27363.700000000015</v>
      </c>
      <c r="J10">
        <v>27274.100000000006</v>
      </c>
      <c r="K10">
        <v>27179.200000000008</v>
      </c>
      <c r="L10">
        <v>27081.7</v>
      </c>
      <c r="M10">
        <v>26982.000000000007</v>
      </c>
      <c r="N10">
        <v>26879.100000000002</v>
      </c>
      <c r="O10">
        <v>26774.799999999992</v>
      </c>
      <c r="P10">
        <v>26670.100000000006</v>
      </c>
      <c r="Q10">
        <v>26565.400000000005</v>
      </c>
      <c r="R10">
        <v>26459.499999999996</v>
      </c>
      <c r="S10">
        <v>26353.9</v>
      </c>
      <c r="T10">
        <v>26248.799999999996</v>
      </c>
      <c r="U10">
        <v>26143.899999999994</v>
      </c>
      <c r="V10">
        <v>26040.200000000008</v>
      </c>
      <c r="W10">
        <v>25937.200000000008</v>
      </c>
      <c r="X10">
        <v>25835.200000000004</v>
      </c>
      <c r="Y10">
        <v>25734.799999999999</v>
      </c>
      <c r="Z10">
        <v>25636.400000000005</v>
      </c>
      <c r="AA10">
        <v>25539.399999999998</v>
      </c>
      <c r="AB10">
        <v>25444.699999999986</v>
      </c>
      <c r="AC10">
        <v>25352.3</v>
      </c>
      <c r="AD10">
        <v>25262.1</v>
      </c>
      <c r="AE10">
        <v>25174.199999999993</v>
      </c>
      <c r="AF10">
        <v>25086.900000000009</v>
      </c>
      <c r="AG10">
        <v>25003.299999999992</v>
      </c>
      <c r="AH10">
        <v>24920.9</v>
      </c>
      <c r="AI10">
        <v>24839.000000000004</v>
      </c>
      <c r="AJ10">
        <v>24758.699999999979</v>
      </c>
      <c r="AK10">
        <v>24681.200000000001</v>
      </c>
      <c r="AL10">
        <v>24604.699999999986</v>
      </c>
      <c r="AM10">
        <v>24531.7</v>
      </c>
      <c r="AN10">
        <v>24460.500000000004</v>
      </c>
      <c r="AO10">
        <v>24391.399999999998</v>
      </c>
      <c r="AP10">
        <v>24324.600000000006</v>
      </c>
      <c r="AQ10">
        <v>24258.799999999999</v>
      </c>
      <c r="AR10">
        <v>24195.1</v>
      </c>
      <c r="AS10">
        <v>24132.600000000006</v>
      </c>
      <c r="AT10">
        <v>24071.500000000004</v>
      </c>
      <c r="AU10">
        <v>24010.300000000003</v>
      </c>
      <c r="AV10">
        <v>23950.600000000002</v>
      </c>
      <c r="AW10">
        <v>23893.300000000003</v>
      </c>
      <c r="AX10">
        <v>23835.599999999995</v>
      </c>
      <c r="AY10">
        <v>23779.30000000001</v>
      </c>
      <c r="AZ10">
        <v>23724.099999999995</v>
      </c>
      <c r="BA10">
        <v>23669.700000000004</v>
      </c>
    </row>
    <row r="11" spans="1:53" x14ac:dyDescent="0.35">
      <c r="A11" t="s">
        <v>48</v>
      </c>
      <c r="B11" t="s">
        <v>196</v>
      </c>
      <c r="C11">
        <v>56418</v>
      </c>
      <c r="D11">
        <v>56317.3</v>
      </c>
      <c r="E11">
        <v>56194.999999999985</v>
      </c>
      <c r="F11">
        <v>56051.80000000001</v>
      </c>
      <c r="G11">
        <v>55889.500000000029</v>
      </c>
      <c r="H11">
        <v>55710.600000000006</v>
      </c>
      <c r="I11">
        <v>55514.000000000029</v>
      </c>
      <c r="J11">
        <v>55303.499999999985</v>
      </c>
      <c r="K11">
        <v>55079.4</v>
      </c>
      <c r="L11">
        <v>54843.600000000006</v>
      </c>
      <c r="M11">
        <v>54598.100000000013</v>
      </c>
      <c r="N11">
        <v>54342.5</v>
      </c>
      <c r="O11">
        <v>54077.69999999999</v>
      </c>
      <c r="P11">
        <v>53809.100000000013</v>
      </c>
      <c r="Q11">
        <v>53535.099999999984</v>
      </c>
      <c r="R11">
        <v>53255.10000000002</v>
      </c>
      <c r="S11">
        <v>52972.7</v>
      </c>
      <c r="T11">
        <v>52685.399999999994</v>
      </c>
      <c r="U11">
        <v>52397.799999999996</v>
      </c>
      <c r="V11">
        <v>52107.799999999996</v>
      </c>
      <c r="W11">
        <v>51818.400000000016</v>
      </c>
      <c r="X11">
        <v>51529.799999999996</v>
      </c>
      <c r="Y11">
        <v>51240.5</v>
      </c>
      <c r="Z11">
        <v>50952.80000000001</v>
      </c>
      <c r="AA11">
        <v>50667.7</v>
      </c>
      <c r="AB11">
        <v>50386.399999999994</v>
      </c>
      <c r="AC11">
        <v>50107.899999999994</v>
      </c>
      <c r="AD11">
        <v>49832.900000000009</v>
      </c>
      <c r="AE11">
        <v>49562.500000000022</v>
      </c>
      <c r="AF11">
        <v>49294.500000000036</v>
      </c>
      <c r="AG11">
        <v>49030.900000000016</v>
      </c>
      <c r="AH11">
        <v>48770.199999999983</v>
      </c>
      <c r="AI11">
        <v>48512.900000000016</v>
      </c>
      <c r="AJ11">
        <v>48258.400000000009</v>
      </c>
      <c r="AK11">
        <v>48007.700000000026</v>
      </c>
      <c r="AL11">
        <v>47760.80000000001</v>
      </c>
      <c r="AM11">
        <v>47519.700000000012</v>
      </c>
      <c r="AN11">
        <v>47283.299999999988</v>
      </c>
      <c r="AO11">
        <v>47050.999999999978</v>
      </c>
      <c r="AP11">
        <v>46822.400000000001</v>
      </c>
      <c r="AQ11">
        <v>46598.100000000035</v>
      </c>
      <c r="AR11">
        <v>46378.799999999996</v>
      </c>
      <c r="AS11">
        <v>46165.599999999999</v>
      </c>
      <c r="AT11">
        <v>45956.600000000006</v>
      </c>
      <c r="AU11">
        <v>45752.7</v>
      </c>
      <c r="AV11">
        <v>45553.9</v>
      </c>
      <c r="AW11">
        <v>45360.4</v>
      </c>
      <c r="AX11">
        <v>45172.10000000002</v>
      </c>
      <c r="AY11">
        <v>44988.399999999987</v>
      </c>
      <c r="AZ11">
        <v>44809.299999999996</v>
      </c>
      <c r="BA11">
        <v>44636.000000000015</v>
      </c>
    </row>
    <row r="12" spans="1:53" x14ac:dyDescent="0.35">
      <c r="A12" t="s">
        <v>49</v>
      </c>
      <c r="B12" t="s">
        <v>197</v>
      </c>
      <c r="C12">
        <v>41101</v>
      </c>
      <c r="D12">
        <v>41307.599999999999</v>
      </c>
      <c r="E12">
        <v>41505.599999999999</v>
      </c>
      <c r="F12">
        <v>41691.599999999969</v>
      </c>
      <c r="G12">
        <v>41865.199999999997</v>
      </c>
      <c r="H12">
        <v>42025.099999999984</v>
      </c>
      <c r="I12">
        <v>42171.200000000012</v>
      </c>
      <c r="J12">
        <v>42304.299999999981</v>
      </c>
      <c r="K12">
        <v>42423.80000000001</v>
      </c>
      <c r="L12">
        <v>42532.100000000006</v>
      </c>
      <c r="M12">
        <v>42628.199999999983</v>
      </c>
      <c r="N12">
        <v>42714.400000000001</v>
      </c>
      <c r="O12">
        <v>42790.399999999958</v>
      </c>
      <c r="P12">
        <v>42858.400000000016</v>
      </c>
      <c r="Q12">
        <v>42918.9</v>
      </c>
      <c r="R12">
        <v>42970.69999999999</v>
      </c>
      <c r="S12">
        <v>43016.19999999999</v>
      </c>
      <c r="T12">
        <v>43054.999999999993</v>
      </c>
      <c r="U12">
        <v>43087.499999999993</v>
      </c>
      <c r="V12">
        <v>43117.399999999994</v>
      </c>
      <c r="W12">
        <v>43143.699999999968</v>
      </c>
      <c r="X12">
        <v>43166.999999999993</v>
      </c>
      <c r="Y12">
        <v>43187.399999999987</v>
      </c>
      <c r="Z12">
        <v>43207.299999999988</v>
      </c>
      <c r="AA12">
        <v>43225.499999999964</v>
      </c>
      <c r="AB12">
        <v>43242.799999999988</v>
      </c>
      <c r="AC12">
        <v>43260.4</v>
      </c>
      <c r="AD12">
        <v>43276.599999999962</v>
      </c>
      <c r="AE12">
        <v>43293.299999999996</v>
      </c>
      <c r="AF12">
        <v>43310.5</v>
      </c>
      <c r="AG12">
        <v>43327.7</v>
      </c>
      <c r="AH12">
        <v>43344.4</v>
      </c>
      <c r="AI12">
        <v>43362.200000000004</v>
      </c>
      <c r="AJ12">
        <v>43379</v>
      </c>
      <c r="AK12">
        <v>43397.399999999987</v>
      </c>
      <c r="AL12">
        <v>43415</v>
      </c>
      <c r="AM12">
        <v>43434.499999999985</v>
      </c>
      <c r="AN12">
        <v>43454.8</v>
      </c>
      <c r="AO12">
        <v>43474.999999999993</v>
      </c>
      <c r="AP12">
        <v>43496.100000000006</v>
      </c>
      <c r="AQ12">
        <v>43517.799999999996</v>
      </c>
      <c r="AR12">
        <v>43540.800000000017</v>
      </c>
      <c r="AS12">
        <v>43563.700000000019</v>
      </c>
      <c r="AT12">
        <v>43586.299999999996</v>
      </c>
      <c r="AU12">
        <v>43610.299999999959</v>
      </c>
      <c r="AV12">
        <v>43633.900000000009</v>
      </c>
      <c r="AW12">
        <v>43657.500000000036</v>
      </c>
      <c r="AX12">
        <v>43682.9</v>
      </c>
      <c r="AY12">
        <v>43708.099999999977</v>
      </c>
      <c r="AZ12">
        <v>43734.000000000022</v>
      </c>
      <c r="BA12">
        <v>43761.599999999999</v>
      </c>
    </row>
    <row r="13" spans="1:53" x14ac:dyDescent="0.35">
      <c r="A13" t="s">
        <v>51</v>
      </c>
      <c r="B13" t="s">
        <v>198</v>
      </c>
      <c r="C13">
        <v>17432</v>
      </c>
      <c r="D13">
        <v>17453.399999999998</v>
      </c>
      <c r="E13">
        <v>17484.3</v>
      </c>
      <c r="F13">
        <v>17517.900000000005</v>
      </c>
      <c r="G13">
        <v>17553.200000000004</v>
      </c>
      <c r="H13">
        <v>17587.100000000002</v>
      </c>
      <c r="I13">
        <v>17619.100000000002</v>
      </c>
      <c r="J13">
        <v>17647.799999999992</v>
      </c>
      <c r="K13">
        <v>17673.5</v>
      </c>
      <c r="L13">
        <v>17696.399999999991</v>
      </c>
      <c r="M13">
        <v>17716.500000000004</v>
      </c>
      <c r="N13">
        <v>17734.299999999988</v>
      </c>
      <c r="O13">
        <v>17749.3</v>
      </c>
      <c r="P13">
        <v>17762.900000000009</v>
      </c>
      <c r="Q13">
        <v>17775.000000000015</v>
      </c>
      <c r="R13">
        <v>17784.899999999998</v>
      </c>
      <c r="S13">
        <v>17792.599999999991</v>
      </c>
      <c r="T13">
        <v>17799.799999999985</v>
      </c>
      <c r="U13">
        <v>17805.400000000001</v>
      </c>
      <c r="V13">
        <v>17810.599999999999</v>
      </c>
      <c r="W13">
        <v>17814.900000000005</v>
      </c>
      <c r="X13">
        <v>17817.600000000002</v>
      </c>
      <c r="Y13">
        <v>17820.499999999978</v>
      </c>
      <c r="Z13">
        <v>17821.900000000005</v>
      </c>
      <c r="AA13">
        <v>17823.699999999997</v>
      </c>
      <c r="AB13">
        <v>17824.900000000012</v>
      </c>
      <c r="AC13">
        <v>17826.899999999994</v>
      </c>
      <c r="AD13">
        <v>17828.500000000004</v>
      </c>
      <c r="AE13">
        <v>17829.099999999995</v>
      </c>
      <c r="AF13">
        <v>17830.5</v>
      </c>
      <c r="AG13">
        <v>17832.600000000006</v>
      </c>
      <c r="AH13">
        <v>17834.699999999993</v>
      </c>
      <c r="AI13">
        <v>17837.099999999991</v>
      </c>
      <c r="AJ13">
        <v>17838.599999999999</v>
      </c>
      <c r="AK13">
        <v>17841.400000000009</v>
      </c>
      <c r="AL13">
        <v>17845.200000000004</v>
      </c>
      <c r="AM13">
        <v>17849.8</v>
      </c>
      <c r="AN13">
        <v>17854.500000000004</v>
      </c>
      <c r="AO13">
        <v>17860.700000000015</v>
      </c>
      <c r="AP13">
        <v>17868.100000000006</v>
      </c>
      <c r="AQ13">
        <v>17875.600000000006</v>
      </c>
      <c r="AR13">
        <v>17885.100000000006</v>
      </c>
      <c r="AS13">
        <v>17894.399999999994</v>
      </c>
      <c r="AT13">
        <v>17904.600000000017</v>
      </c>
      <c r="AU13">
        <v>17915.699999999993</v>
      </c>
      <c r="AV13">
        <v>17928.399999999994</v>
      </c>
      <c r="AW13">
        <v>17940.199999999997</v>
      </c>
      <c r="AX13">
        <v>17954.599999999999</v>
      </c>
      <c r="AY13">
        <v>17968.600000000013</v>
      </c>
      <c r="AZ13">
        <v>17983.599999999995</v>
      </c>
      <c r="BA13">
        <v>18000.7</v>
      </c>
    </row>
    <row r="14" spans="1:53" x14ac:dyDescent="0.35">
      <c r="A14" t="s">
        <v>52</v>
      </c>
      <c r="B14" t="s">
        <v>199</v>
      </c>
      <c r="C14">
        <v>32023</v>
      </c>
      <c r="D14">
        <v>32123.999999999996</v>
      </c>
      <c r="E14">
        <v>32237.100000000006</v>
      </c>
      <c r="F14">
        <v>32341.699999999997</v>
      </c>
      <c r="G14">
        <v>32435.7</v>
      </c>
      <c r="H14">
        <v>32518.200000000004</v>
      </c>
      <c r="I14">
        <v>32590.30000000001</v>
      </c>
      <c r="J14">
        <v>32652.69999999999</v>
      </c>
      <c r="K14">
        <v>32705.3</v>
      </c>
      <c r="L14">
        <v>32749.199999999986</v>
      </c>
      <c r="M14">
        <v>32785.099999999991</v>
      </c>
      <c r="N14">
        <v>32811.9</v>
      </c>
      <c r="O14">
        <v>32831</v>
      </c>
      <c r="P14">
        <v>32842.9</v>
      </c>
      <c r="Q14">
        <v>32848.9</v>
      </c>
      <c r="R14">
        <v>32848.9</v>
      </c>
      <c r="S14">
        <v>32843.599999999999</v>
      </c>
      <c r="T14">
        <v>32834.1</v>
      </c>
      <c r="U14">
        <v>32819.80000000001</v>
      </c>
      <c r="V14">
        <v>32801.099999999991</v>
      </c>
      <c r="W14">
        <v>32780.199999999997</v>
      </c>
      <c r="X14">
        <v>32755.200000000001</v>
      </c>
      <c r="Y14">
        <v>32727.999999999996</v>
      </c>
      <c r="Z14">
        <v>32697.299999999988</v>
      </c>
      <c r="AA14">
        <v>32666.100000000006</v>
      </c>
      <c r="AB14">
        <v>32633.399999999976</v>
      </c>
      <c r="AC14">
        <v>32598.000000000007</v>
      </c>
      <c r="AD14">
        <v>32562.699999999993</v>
      </c>
      <c r="AE14">
        <v>32526.399999999991</v>
      </c>
      <c r="AF14">
        <v>32489.399999999991</v>
      </c>
      <c r="AG14">
        <v>32451.900000000009</v>
      </c>
      <c r="AH14">
        <v>32412.9</v>
      </c>
      <c r="AI14">
        <v>32371.799999999996</v>
      </c>
      <c r="AJ14">
        <v>32329.500000000011</v>
      </c>
      <c r="AK14">
        <v>32287.299999999985</v>
      </c>
      <c r="AL14">
        <v>32244</v>
      </c>
      <c r="AM14">
        <v>32200.799999999999</v>
      </c>
      <c r="AN14">
        <v>32157.300000000003</v>
      </c>
      <c r="AO14">
        <v>32113.399999999983</v>
      </c>
      <c r="AP14">
        <v>32068.699999999997</v>
      </c>
      <c r="AQ14">
        <v>32023.100000000013</v>
      </c>
      <c r="AR14">
        <v>31975.500000000011</v>
      </c>
      <c r="AS14">
        <v>31926.700000000015</v>
      </c>
      <c r="AT14">
        <v>31875.1</v>
      </c>
      <c r="AU14">
        <v>31823</v>
      </c>
      <c r="AV14">
        <v>31769.5</v>
      </c>
      <c r="AW14">
        <v>31712.9</v>
      </c>
      <c r="AX14">
        <v>31655.800000000003</v>
      </c>
      <c r="AY14">
        <v>31597.799999999996</v>
      </c>
      <c r="AZ14">
        <v>31538.699999999997</v>
      </c>
      <c r="BA14">
        <v>31478.899999999991</v>
      </c>
    </row>
    <row r="15" spans="1:53" x14ac:dyDescent="0.35">
      <c r="A15" t="s">
        <v>53</v>
      </c>
      <c r="B15" t="s">
        <v>200</v>
      </c>
      <c r="C15">
        <v>7629</v>
      </c>
      <c r="D15">
        <v>7638.9</v>
      </c>
      <c r="E15">
        <v>7648.0000000000018</v>
      </c>
      <c r="F15">
        <v>7654.9</v>
      </c>
      <c r="G15">
        <v>7659.3000000000011</v>
      </c>
      <c r="H15">
        <v>7662.2999999999965</v>
      </c>
      <c r="I15">
        <v>7662.2999999999975</v>
      </c>
      <c r="J15">
        <v>7658.8999999999987</v>
      </c>
      <c r="K15">
        <v>7654.2999999999993</v>
      </c>
      <c r="L15">
        <v>7647.6999999999989</v>
      </c>
      <c r="M15">
        <v>7639.9000000000005</v>
      </c>
      <c r="N15">
        <v>7629.7000000000016</v>
      </c>
      <c r="O15">
        <v>7617.4</v>
      </c>
      <c r="P15">
        <v>7603.300000000002</v>
      </c>
      <c r="Q15">
        <v>7588.0000000000045</v>
      </c>
      <c r="R15">
        <v>7571.2</v>
      </c>
      <c r="S15">
        <v>7553.1999999999989</v>
      </c>
      <c r="T15">
        <v>7533.8000000000011</v>
      </c>
      <c r="U15">
        <v>7512.3</v>
      </c>
      <c r="V15">
        <v>7491.3000000000029</v>
      </c>
      <c r="W15">
        <v>7468.3</v>
      </c>
      <c r="X15">
        <v>7445.6</v>
      </c>
      <c r="Y15">
        <v>7422.1000000000013</v>
      </c>
      <c r="Z15">
        <v>7398.8999999999978</v>
      </c>
      <c r="AA15">
        <v>7374.5000000000009</v>
      </c>
      <c r="AB15">
        <v>7351.4999999999991</v>
      </c>
      <c r="AC15">
        <v>7328.2000000000007</v>
      </c>
      <c r="AD15">
        <v>7305.3999999999978</v>
      </c>
      <c r="AE15">
        <v>7282.5000000000009</v>
      </c>
      <c r="AF15">
        <v>7260.5999999999985</v>
      </c>
      <c r="AG15">
        <v>7238.6999999999971</v>
      </c>
      <c r="AH15">
        <v>7217.4000000000024</v>
      </c>
      <c r="AI15">
        <v>7196.6</v>
      </c>
      <c r="AJ15">
        <v>7175.4000000000033</v>
      </c>
      <c r="AK15">
        <v>7155.4999999999991</v>
      </c>
      <c r="AL15">
        <v>7135.4000000000015</v>
      </c>
      <c r="AM15">
        <v>7115.5999999999995</v>
      </c>
      <c r="AN15">
        <v>7095.9</v>
      </c>
      <c r="AO15">
        <v>7077.8</v>
      </c>
      <c r="AP15">
        <v>7059.3</v>
      </c>
      <c r="AQ15">
        <v>7040.2000000000007</v>
      </c>
      <c r="AR15">
        <v>7022.0999999999995</v>
      </c>
      <c r="AS15">
        <v>7003.2000000000025</v>
      </c>
      <c r="AT15">
        <v>6985.4000000000024</v>
      </c>
      <c r="AU15">
        <v>6966.0999999999995</v>
      </c>
      <c r="AV15">
        <v>6948.4000000000015</v>
      </c>
      <c r="AW15">
        <v>6930.2</v>
      </c>
      <c r="AX15">
        <v>6910.3999999999969</v>
      </c>
      <c r="AY15">
        <v>6891.2999999999984</v>
      </c>
      <c r="AZ15">
        <v>6872.5000000000009</v>
      </c>
      <c r="BA15">
        <v>6853.300000000002</v>
      </c>
    </row>
    <row r="16" spans="1:53" x14ac:dyDescent="0.35">
      <c r="A16" t="s">
        <v>54</v>
      </c>
      <c r="B16" t="s">
        <v>201</v>
      </c>
      <c r="C16">
        <v>36225</v>
      </c>
      <c r="D16">
        <v>36361.799999999981</v>
      </c>
      <c r="E16">
        <v>36487.199999999983</v>
      </c>
      <c r="F16">
        <v>36596.69999999999</v>
      </c>
      <c r="G16">
        <v>36691.199999999997</v>
      </c>
      <c r="H16">
        <v>36772.099999999984</v>
      </c>
      <c r="I16">
        <v>36840.200000000012</v>
      </c>
      <c r="J16">
        <v>36897.299999999981</v>
      </c>
      <c r="K16">
        <v>36943.000000000015</v>
      </c>
      <c r="L16">
        <v>36979.1</v>
      </c>
      <c r="M16">
        <v>37005.400000000031</v>
      </c>
      <c r="N16">
        <v>37022.200000000012</v>
      </c>
      <c r="O16">
        <v>37031.499999999978</v>
      </c>
      <c r="P16">
        <v>37034.599999999984</v>
      </c>
      <c r="Q16">
        <v>37031.600000000013</v>
      </c>
      <c r="R16">
        <v>37023.599999999999</v>
      </c>
      <c r="S16">
        <v>37010.69999999999</v>
      </c>
      <c r="T16">
        <v>36993.599999999991</v>
      </c>
      <c r="U16">
        <v>36974.399999999994</v>
      </c>
      <c r="V16">
        <v>36951.80000000001</v>
      </c>
      <c r="W16">
        <v>36928.899999999994</v>
      </c>
      <c r="X16">
        <v>36903.499999999985</v>
      </c>
      <c r="Y16">
        <v>36876.800000000003</v>
      </c>
      <c r="Z16">
        <v>36850.100000000006</v>
      </c>
      <c r="AA16">
        <v>36823.600000000035</v>
      </c>
      <c r="AB16">
        <v>36797.899999999994</v>
      </c>
      <c r="AC16">
        <v>36773.100000000006</v>
      </c>
      <c r="AD16">
        <v>36750.200000000026</v>
      </c>
      <c r="AE16">
        <v>36727.60000000002</v>
      </c>
      <c r="AF16">
        <v>36707</v>
      </c>
      <c r="AG16">
        <v>36687.5</v>
      </c>
      <c r="AH16">
        <v>36669.399999999987</v>
      </c>
      <c r="AI16">
        <v>36651.399999999987</v>
      </c>
      <c r="AJ16">
        <v>36634.799999999996</v>
      </c>
      <c r="AK16">
        <v>36619.000000000022</v>
      </c>
      <c r="AL16">
        <v>36605.199999999997</v>
      </c>
      <c r="AM16">
        <v>36591.69999999999</v>
      </c>
      <c r="AN16">
        <v>36579.199999999975</v>
      </c>
      <c r="AO16">
        <v>36568.599999999991</v>
      </c>
      <c r="AP16">
        <v>36557.9</v>
      </c>
      <c r="AQ16">
        <v>36547.599999999999</v>
      </c>
      <c r="AR16">
        <v>36539.200000000012</v>
      </c>
      <c r="AS16">
        <v>36530.1</v>
      </c>
      <c r="AT16">
        <v>36521.499999999993</v>
      </c>
      <c r="AU16">
        <v>36514.199999999997</v>
      </c>
      <c r="AV16">
        <v>36506.500000000007</v>
      </c>
      <c r="AW16">
        <v>36500.199999999997</v>
      </c>
      <c r="AX16">
        <v>36492.9</v>
      </c>
      <c r="AY16">
        <v>36486.800000000003</v>
      </c>
      <c r="AZ16">
        <v>36481.69999999999</v>
      </c>
      <c r="BA16">
        <v>36476.500000000022</v>
      </c>
    </row>
    <row r="17" spans="1:53" x14ac:dyDescent="0.35">
      <c r="A17" t="s">
        <v>55</v>
      </c>
      <c r="B17" t="s">
        <v>202</v>
      </c>
      <c r="C17">
        <v>57632</v>
      </c>
      <c r="D17">
        <v>58047.599999999991</v>
      </c>
      <c r="E17">
        <v>58470.700000000004</v>
      </c>
      <c r="F17">
        <v>58883.10000000002</v>
      </c>
      <c r="G17">
        <v>59283.399999999987</v>
      </c>
      <c r="H17">
        <v>59674.000000000015</v>
      </c>
      <c r="I17">
        <v>60054.499999999985</v>
      </c>
      <c r="J17">
        <v>60425.400000000009</v>
      </c>
      <c r="K17">
        <v>60786.600000000006</v>
      </c>
      <c r="L17">
        <v>61140.500000000022</v>
      </c>
      <c r="M17">
        <v>61485.9</v>
      </c>
      <c r="N17">
        <v>61823.799999999988</v>
      </c>
      <c r="O17">
        <v>62154.599999999962</v>
      </c>
      <c r="P17">
        <v>62480.300000000025</v>
      </c>
      <c r="Q17">
        <v>62801.399999999994</v>
      </c>
      <c r="R17">
        <v>63117.799999999996</v>
      </c>
      <c r="S17">
        <v>63428.999999999993</v>
      </c>
      <c r="T17">
        <v>63737.10000000002</v>
      </c>
      <c r="U17">
        <v>64040.600000000028</v>
      </c>
      <c r="V17">
        <v>64343.299999999981</v>
      </c>
      <c r="W17">
        <v>64644.400000000009</v>
      </c>
      <c r="X17">
        <v>64943.900000000016</v>
      </c>
      <c r="Y17">
        <v>65242.299999999981</v>
      </c>
      <c r="Z17">
        <v>65541.299999999959</v>
      </c>
      <c r="AA17">
        <v>65838.999999999971</v>
      </c>
      <c r="AB17">
        <v>66137.200000000041</v>
      </c>
      <c r="AC17">
        <v>66435.199999999983</v>
      </c>
      <c r="AD17">
        <v>66734.299999999974</v>
      </c>
      <c r="AE17">
        <v>67033.700000000041</v>
      </c>
      <c r="AF17">
        <v>67332.699999999983</v>
      </c>
      <c r="AG17">
        <v>67634.400000000009</v>
      </c>
      <c r="AH17">
        <v>67934.999999999956</v>
      </c>
      <c r="AI17">
        <v>68236.199999999924</v>
      </c>
      <c r="AJ17">
        <v>68537.900000000023</v>
      </c>
      <c r="AK17">
        <v>68839.300000000017</v>
      </c>
      <c r="AL17">
        <v>69141.100000000035</v>
      </c>
      <c r="AM17">
        <v>69444.799999999974</v>
      </c>
      <c r="AN17">
        <v>69748.899999999994</v>
      </c>
      <c r="AO17">
        <v>70053.600000000006</v>
      </c>
      <c r="AP17">
        <v>70358.999999999956</v>
      </c>
      <c r="AQ17">
        <v>70663.60000000002</v>
      </c>
      <c r="AR17">
        <v>70969.199999999983</v>
      </c>
      <c r="AS17">
        <v>71274.8</v>
      </c>
      <c r="AT17">
        <v>71580.799999999988</v>
      </c>
      <c r="AU17">
        <v>71887.000000000029</v>
      </c>
      <c r="AV17">
        <v>72193.000000000044</v>
      </c>
      <c r="AW17">
        <v>72499.700000000012</v>
      </c>
      <c r="AX17">
        <v>72805.200000000012</v>
      </c>
      <c r="AY17">
        <v>73111.199999999953</v>
      </c>
      <c r="AZ17">
        <v>73418.5</v>
      </c>
      <c r="BA17">
        <v>73725.199999999953</v>
      </c>
    </row>
    <row r="18" spans="1:53" x14ac:dyDescent="0.35">
      <c r="A18" t="s">
        <v>56</v>
      </c>
      <c r="B18" t="s">
        <v>203</v>
      </c>
      <c r="C18">
        <v>14180</v>
      </c>
      <c r="D18">
        <v>14174.199999999999</v>
      </c>
      <c r="E18">
        <v>14169.300000000001</v>
      </c>
      <c r="F18">
        <v>14161.099999999999</v>
      </c>
      <c r="G18">
        <v>14151.600000000009</v>
      </c>
      <c r="H18">
        <v>14139.900000000007</v>
      </c>
      <c r="I18">
        <v>14126.600000000004</v>
      </c>
      <c r="J18">
        <v>14111.400000000003</v>
      </c>
      <c r="K18">
        <v>14094.800000000005</v>
      </c>
      <c r="L18">
        <v>14077.900000000011</v>
      </c>
      <c r="M18">
        <v>14059.900000000001</v>
      </c>
      <c r="N18">
        <v>14039.600000000009</v>
      </c>
      <c r="O18">
        <v>14019.30000000001</v>
      </c>
      <c r="P18">
        <v>13998.600000000004</v>
      </c>
      <c r="Q18">
        <v>13977.600000000008</v>
      </c>
      <c r="R18">
        <v>13956.999999999998</v>
      </c>
      <c r="S18">
        <v>13935.7</v>
      </c>
      <c r="T18">
        <v>13914.8</v>
      </c>
      <c r="U18">
        <v>13893.899999999994</v>
      </c>
      <c r="V18">
        <v>13873.000000000007</v>
      </c>
      <c r="W18">
        <v>13854.300000000001</v>
      </c>
      <c r="X18">
        <v>13835.000000000002</v>
      </c>
      <c r="Y18">
        <v>13816.300000000005</v>
      </c>
      <c r="Z18">
        <v>13799.699999999997</v>
      </c>
      <c r="AA18">
        <v>13784.20000000001</v>
      </c>
      <c r="AB18">
        <v>13770.300000000001</v>
      </c>
      <c r="AC18">
        <v>13756.700000000003</v>
      </c>
      <c r="AD18">
        <v>13743.800000000005</v>
      </c>
      <c r="AE18">
        <v>13734.100000000009</v>
      </c>
      <c r="AF18">
        <v>13725.000000000004</v>
      </c>
      <c r="AG18">
        <v>13716.699999999997</v>
      </c>
      <c r="AH18">
        <v>13709.999999999996</v>
      </c>
      <c r="AI18">
        <v>13703.699999999993</v>
      </c>
      <c r="AJ18">
        <v>13699</v>
      </c>
      <c r="AK18">
        <v>13695.799999999996</v>
      </c>
      <c r="AL18">
        <v>13693.800000000008</v>
      </c>
      <c r="AM18">
        <v>13693.799999999996</v>
      </c>
      <c r="AN18">
        <v>13694.400000000003</v>
      </c>
      <c r="AO18">
        <v>13697.100000000008</v>
      </c>
      <c r="AP18">
        <v>13701.199999999995</v>
      </c>
      <c r="AQ18">
        <v>13705.70000000001</v>
      </c>
      <c r="AR18">
        <v>13712.299999999997</v>
      </c>
      <c r="AS18">
        <v>13719.199999999995</v>
      </c>
      <c r="AT18">
        <v>13728.399999999996</v>
      </c>
      <c r="AU18">
        <v>13736.6</v>
      </c>
      <c r="AV18">
        <v>13746.899999999998</v>
      </c>
      <c r="AW18">
        <v>13759.000000000002</v>
      </c>
      <c r="AX18">
        <v>13770.699999999997</v>
      </c>
      <c r="AY18">
        <v>13783.299999999996</v>
      </c>
      <c r="AZ18">
        <v>13796.400000000001</v>
      </c>
      <c r="BA18">
        <v>13812.299999999994</v>
      </c>
    </row>
    <row r="19" spans="1:53" x14ac:dyDescent="0.35">
      <c r="A19" t="s">
        <v>57</v>
      </c>
      <c r="B19" t="s">
        <v>204</v>
      </c>
      <c r="C19">
        <v>61603</v>
      </c>
      <c r="D19">
        <v>62368.3</v>
      </c>
      <c r="E19">
        <v>63103.600000000006</v>
      </c>
      <c r="F19">
        <v>63802.600000000013</v>
      </c>
      <c r="G19">
        <v>64464.099999999991</v>
      </c>
      <c r="H19">
        <v>65089.600000000013</v>
      </c>
      <c r="I19">
        <v>65680.3</v>
      </c>
      <c r="J19">
        <v>66236.2</v>
      </c>
      <c r="K19">
        <v>66753</v>
      </c>
      <c r="L19">
        <v>67235</v>
      </c>
      <c r="M19">
        <v>67683.400000000023</v>
      </c>
      <c r="N19">
        <v>68098.900000000009</v>
      </c>
      <c r="O19">
        <v>68483.499999999985</v>
      </c>
      <c r="P19">
        <v>68840.799999999945</v>
      </c>
      <c r="Q19">
        <v>69169.2</v>
      </c>
      <c r="R19">
        <v>69471.400000000009</v>
      </c>
      <c r="S19">
        <v>69750.899999999994</v>
      </c>
      <c r="T19">
        <v>70011.600000000006</v>
      </c>
      <c r="U19">
        <v>70254.600000000006</v>
      </c>
      <c r="V19">
        <v>70484.600000000006</v>
      </c>
      <c r="W19">
        <v>70702.200000000012</v>
      </c>
      <c r="X19">
        <v>70910.599999999991</v>
      </c>
      <c r="Y19">
        <v>71113.2</v>
      </c>
      <c r="Z19">
        <v>71314.600000000006</v>
      </c>
      <c r="AA19">
        <v>71518.89999999998</v>
      </c>
      <c r="AB19">
        <v>71725.39999999998</v>
      </c>
      <c r="AC19">
        <v>71938.299999999974</v>
      </c>
      <c r="AD19">
        <v>72158.400000000052</v>
      </c>
      <c r="AE19">
        <v>72387.499999999985</v>
      </c>
      <c r="AF19">
        <v>72625.999999999971</v>
      </c>
      <c r="AG19">
        <v>72874.7</v>
      </c>
      <c r="AH19">
        <v>73131.900000000052</v>
      </c>
      <c r="AI19">
        <v>73396.799999999988</v>
      </c>
      <c r="AJ19">
        <v>73669.200000000026</v>
      </c>
      <c r="AK19">
        <v>73949.899999999994</v>
      </c>
      <c r="AL19">
        <v>74237.800000000017</v>
      </c>
      <c r="AM19">
        <v>74532.900000000023</v>
      </c>
      <c r="AN19">
        <v>74835.5</v>
      </c>
      <c r="AO19">
        <v>75141.7</v>
      </c>
      <c r="AP19">
        <v>75450.099999999991</v>
      </c>
      <c r="AQ19">
        <v>75759.39999999998</v>
      </c>
      <c r="AR19">
        <v>76067.899999999951</v>
      </c>
      <c r="AS19">
        <v>76377.299999999959</v>
      </c>
      <c r="AT19">
        <v>76688.099999999991</v>
      </c>
      <c r="AU19">
        <v>76998.899999999965</v>
      </c>
      <c r="AV19">
        <v>77309.000000000029</v>
      </c>
      <c r="AW19">
        <v>77619.5</v>
      </c>
      <c r="AX19">
        <v>77930.600000000006</v>
      </c>
      <c r="AY19">
        <v>78239.400000000009</v>
      </c>
      <c r="AZ19">
        <v>78549.700000000026</v>
      </c>
      <c r="BA19">
        <v>78857.999999999971</v>
      </c>
    </row>
    <row r="20" spans="1:53" x14ac:dyDescent="0.35">
      <c r="A20" t="s">
        <v>58</v>
      </c>
      <c r="B20" t="s">
        <v>205</v>
      </c>
      <c r="C20">
        <v>705400.30000000028</v>
      </c>
      <c r="D20">
        <v>711358.8</v>
      </c>
      <c r="E20">
        <v>717031.90000000014</v>
      </c>
      <c r="F20">
        <v>722445.39999999991</v>
      </c>
      <c r="G20">
        <v>727641.49999999988</v>
      </c>
      <c r="H20">
        <v>732649.3</v>
      </c>
      <c r="I20">
        <v>737504</v>
      </c>
      <c r="J20">
        <v>742241.29999999946</v>
      </c>
      <c r="K20">
        <v>746904.9</v>
      </c>
      <c r="L20">
        <v>751526.69999999937</v>
      </c>
      <c r="M20">
        <v>756117.2</v>
      </c>
      <c r="N20">
        <v>760688.10000000056</v>
      </c>
      <c r="O20">
        <v>765259.80000000028</v>
      </c>
      <c r="P20">
        <v>769891.20000000007</v>
      </c>
      <c r="Q20">
        <v>774584.80000000051</v>
      </c>
      <c r="R20">
        <v>779348.00000000012</v>
      </c>
      <c r="S20">
        <v>784188.29999999993</v>
      </c>
      <c r="T20">
        <v>789116.69999999984</v>
      </c>
      <c r="U20">
        <v>794137.10000000021</v>
      </c>
      <c r="V20">
        <v>799255.79999999923</v>
      </c>
      <c r="W20">
        <v>804488.30000000016</v>
      </c>
      <c r="X20">
        <v>809838.60000000021</v>
      </c>
      <c r="Y20">
        <v>815299.79999999923</v>
      </c>
      <c r="Z20">
        <v>820854.99999999942</v>
      </c>
      <c r="AA20">
        <v>826497.10000000009</v>
      </c>
      <c r="AB20">
        <v>832220.10000000009</v>
      </c>
      <c r="AC20">
        <v>838020</v>
      </c>
      <c r="AD20">
        <v>843885.59999999986</v>
      </c>
      <c r="AE20">
        <v>849810.40000000049</v>
      </c>
      <c r="AF20">
        <v>855788.69999999949</v>
      </c>
      <c r="AG20">
        <v>861816.89999999944</v>
      </c>
      <c r="AH20">
        <v>867889.40000000072</v>
      </c>
      <c r="AI20">
        <v>873998.40000000026</v>
      </c>
      <c r="AJ20">
        <v>880141.29999999958</v>
      </c>
      <c r="AK20">
        <v>886323.9</v>
      </c>
      <c r="AL20">
        <v>892550.80000000063</v>
      </c>
      <c r="AM20">
        <v>898835.20000000007</v>
      </c>
      <c r="AN20">
        <v>905179.2</v>
      </c>
      <c r="AO20">
        <v>911582.20000000007</v>
      </c>
      <c r="AP20">
        <v>918046.09999999974</v>
      </c>
      <c r="AQ20">
        <v>924574.90000000014</v>
      </c>
      <c r="AR20">
        <v>931181.90000000014</v>
      </c>
      <c r="AS20">
        <v>937839.30000000075</v>
      </c>
      <c r="AT20">
        <v>944551.19999999984</v>
      </c>
      <c r="AU20">
        <v>951318.39999999979</v>
      </c>
      <c r="AV20">
        <v>958143.7999999997</v>
      </c>
      <c r="AW20">
        <v>965029.49999999977</v>
      </c>
      <c r="AX20">
        <v>971976.10000000044</v>
      </c>
      <c r="AY20">
        <v>978987.99999999988</v>
      </c>
      <c r="AZ20">
        <v>986063.9</v>
      </c>
      <c r="BA20">
        <v>993206.10000000021</v>
      </c>
    </row>
    <row r="21" spans="1:53" x14ac:dyDescent="0.35">
      <c r="A21" t="s">
        <v>59</v>
      </c>
      <c r="B21" t="s">
        <v>206</v>
      </c>
      <c r="C21">
        <v>11601</v>
      </c>
      <c r="D21">
        <v>11606.100000000002</v>
      </c>
      <c r="E21">
        <v>11607.800000000008</v>
      </c>
      <c r="F21">
        <v>11606.800000000008</v>
      </c>
      <c r="G21">
        <v>11602</v>
      </c>
      <c r="H21">
        <v>11594.300000000003</v>
      </c>
      <c r="I21">
        <v>11583.299999999996</v>
      </c>
      <c r="J21">
        <v>11569.300000000003</v>
      </c>
      <c r="K21">
        <v>11553.6</v>
      </c>
      <c r="L21">
        <v>11535</v>
      </c>
      <c r="M21">
        <v>11514.099999999995</v>
      </c>
      <c r="N21">
        <v>11490.599999999995</v>
      </c>
      <c r="O21">
        <v>11464.999999999998</v>
      </c>
      <c r="P21">
        <v>11437.699999999997</v>
      </c>
      <c r="Q21">
        <v>11409.1</v>
      </c>
      <c r="R21">
        <v>11379.799999999994</v>
      </c>
      <c r="S21">
        <v>11349.200000000004</v>
      </c>
      <c r="T21">
        <v>11318.499999999996</v>
      </c>
      <c r="U21">
        <v>11287.699999999995</v>
      </c>
      <c r="V21">
        <v>11256.300000000001</v>
      </c>
      <c r="W21">
        <v>11225.700000000003</v>
      </c>
      <c r="X21">
        <v>11194.900000000001</v>
      </c>
      <c r="Y21">
        <v>11163.599999999997</v>
      </c>
      <c r="Z21">
        <v>11133.300000000001</v>
      </c>
      <c r="AA21">
        <v>11103.000000000002</v>
      </c>
      <c r="AB21">
        <v>11074.500000000004</v>
      </c>
      <c r="AC21">
        <v>11044.900000000001</v>
      </c>
      <c r="AD21">
        <v>11018.500000000002</v>
      </c>
      <c r="AE21">
        <v>10991.300000000007</v>
      </c>
      <c r="AF21">
        <v>10965.699999999999</v>
      </c>
      <c r="AG21">
        <v>10938.799999999994</v>
      </c>
      <c r="AH21">
        <v>10913.199999999997</v>
      </c>
      <c r="AI21">
        <v>10887.800000000008</v>
      </c>
      <c r="AJ21">
        <v>10862.800000000005</v>
      </c>
      <c r="AK21">
        <v>10838.800000000001</v>
      </c>
      <c r="AL21">
        <v>10814.099999999997</v>
      </c>
      <c r="AM21">
        <v>10791.099999999999</v>
      </c>
      <c r="AN21">
        <v>10768.099999999999</v>
      </c>
      <c r="AO21">
        <v>10745.000000000002</v>
      </c>
      <c r="AP21">
        <v>10723.900000000001</v>
      </c>
      <c r="AQ21">
        <v>10702.200000000003</v>
      </c>
      <c r="AR21">
        <v>10681.100000000002</v>
      </c>
      <c r="AS21">
        <v>10660.500000000005</v>
      </c>
      <c r="AT21">
        <v>10641.199999999997</v>
      </c>
      <c r="AU21">
        <v>10621.300000000003</v>
      </c>
      <c r="AV21">
        <v>10603.100000000002</v>
      </c>
      <c r="AW21">
        <v>10584.299999999994</v>
      </c>
      <c r="AX21">
        <v>10566.099999999999</v>
      </c>
      <c r="AY21">
        <v>10548.400000000003</v>
      </c>
      <c r="AZ21">
        <v>10532.100000000008</v>
      </c>
      <c r="BA21">
        <v>10515.799999999994</v>
      </c>
    </row>
    <row r="22" spans="1:53" x14ac:dyDescent="0.35">
      <c r="A22" t="s">
        <v>60</v>
      </c>
      <c r="B22" t="s">
        <v>207</v>
      </c>
      <c r="C22">
        <v>20837</v>
      </c>
      <c r="D22">
        <v>20996.199999999986</v>
      </c>
      <c r="E22">
        <v>21153.200000000015</v>
      </c>
      <c r="F22">
        <v>21305.4</v>
      </c>
      <c r="G22">
        <v>21453.500000000004</v>
      </c>
      <c r="H22">
        <v>21596.099999999995</v>
      </c>
      <c r="I22">
        <v>21731.299999999985</v>
      </c>
      <c r="J22">
        <v>21862.2</v>
      </c>
      <c r="K22">
        <v>21988.099999999995</v>
      </c>
      <c r="L22">
        <v>22108.800000000003</v>
      </c>
      <c r="M22">
        <v>22224.499999999989</v>
      </c>
      <c r="N22">
        <v>22337.000000000007</v>
      </c>
      <c r="O22">
        <v>22445.799999999992</v>
      </c>
      <c r="P22">
        <v>22552.500000000015</v>
      </c>
      <c r="Q22">
        <v>22657.699999999997</v>
      </c>
      <c r="R22">
        <v>22760.100000000017</v>
      </c>
      <c r="S22">
        <v>22860.9</v>
      </c>
      <c r="T22">
        <v>22958.999999999985</v>
      </c>
      <c r="U22">
        <v>23056.6</v>
      </c>
      <c r="V22">
        <v>23154.600000000006</v>
      </c>
      <c r="W22">
        <v>23251.9</v>
      </c>
      <c r="X22">
        <v>23350</v>
      </c>
      <c r="Y22">
        <v>23446.999999999989</v>
      </c>
      <c r="Z22">
        <v>23545.100000000002</v>
      </c>
      <c r="AA22">
        <v>23643.9</v>
      </c>
      <c r="AB22">
        <v>23743.599999999991</v>
      </c>
      <c r="AC22">
        <v>23845.600000000006</v>
      </c>
      <c r="AD22">
        <v>23947.500000000007</v>
      </c>
      <c r="AE22">
        <v>24052</v>
      </c>
      <c r="AF22">
        <v>24156.599999999991</v>
      </c>
      <c r="AG22">
        <v>24262.500000000004</v>
      </c>
      <c r="AH22">
        <v>24369.399999999994</v>
      </c>
      <c r="AI22">
        <v>24475.999999999993</v>
      </c>
      <c r="AJ22">
        <v>24583.600000000002</v>
      </c>
      <c r="AK22">
        <v>24692.099999999995</v>
      </c>
      <c r="AL22">
        <v>24801.5</v>
      </c>
      <c r="AM22">
        <v>24911.999999999993</v>
      </c>
      <c r="AN22">
        <v>25023.899999999991</v>
      </c>
      <c r="AO22">
        <v>25135.900000000009</v>
      </c>
      <c r="AP22">
        <v>25249.899999999998</v>
      </c>
      <c r="AQ22">
        <v>25363.900000000005</v>
      </c>
      <c r="AR22">
        <v>25478.600000000006</v>
      </c>
      <c r="AS22">
        <v>25593.800000000007</v>
      </c>
      <c r="AT22">
        <v>25710.199999999997</v>
      </c>
      <c r="AU22">
        <v>25826.900000000005</v>
      </c>
      <c r="AV22">
        <v>25944.100000000002</v>
      </c>
      <c r="AW22">
        <v>26060.700000000008</v>
      </c>
      <c r="AX22">
        <v>26178.299999999992</v>
      </c>
      <c r="AY22">
        <v>26297.099999999984</v>
      </c>
      <c r="AZ22">
        <v>26415.1</v>
      </c>
      <c r="BA22">
        <v>26534.799999999992</v>
      </c>
    </row>
    <row r="23" spans="1:53" x14ac:dyDescent="0.35">
      <c r="A23" t="s">
        <v>61</v>
      </c>
      <c r="B23" t="s">
        <v>208</v>
      </c>
      <c r="C23">
        <v>54376</v>
      </c>
      <c r="D23">
        <v>54934.500000000044</v>
      </c>
      <c r="E23">
        <v>55478.400000000001</v>
      </c>
      <c r="F23">
        <v>56005.4</v>
      </c>
      <c r="G23">
        <v>56517.899999999994</v>
      </c>
      <c r="H23">
        <v>57014.600000000013</v>
      </c>
      <c r="I23">
        <v>57496.7</v>
      </c>
      <c r="J23">
        <v>57965.100000000028</v>
      </c>
      <c r="K23">
        <v>58419.600000000013</v>
      </c>
      <c r="L23">
        <v>58862</v>
      </c>
      <c r="M23">
        <v>59293</v>
      </c>
      <c r="N23">
        <v>59709.500000000044</v>
      </c>
      <c r="O23">
        <v>60116.199999999983</v>
      </c>
      <c r="P23">
        <v>60514.100000000013</v>
      </c>
      <c r="Q23">
        <v>60904.199999999975</v>
      </c>
      <c r="R23">
        <v>61285.699999999939</v>
      </c>
      <c r="S23">
        <v>61660.200000000012</v>
      </c>
      <c r="T23">
        <v>62027.7</v>
      </c>
      <c r="U23">
        <v>62389.499999999993</v>
      </c>
      <c r="V23">
        <v>62745.600000000042</v>
      </c>
      <c r="W23">
        <v>63098.999999999985</v>
      </c>
      <c r="X23">
        <v>63448.500000000007</v>
      </c>
      <c r="Y23">
        <v>63794.500000000015</v>
      </c>
      <c r="Z23">
        <v>64137.200000000033</v>
      </c>
      <c r="AA23">
        <v>64478.499999999993</v>
      </c>
      <c r="AB23">
        <v>64817.799999999967</v>
      </c>
      <c r="AC23">
        <v>65155.399999999965</v>
      </c>
      <c r="AD23">
        <v>65492.200000000004</v>
      </c>
      <c r="AE23">
        <v>65827.800000000017</v>
      </c>
      <c r="AF23">
        <v>66162.100000000006</v>
      </c>
      <c r="AG23">
        <v>66496.000000000015</v>
      </c>
      <c r="AH23">
        <v>66827.400000000023</v>
      </c>
      <c r="AI23">
        <v>67157.799999999974</v>
      </c>
      <c r="AJ23">
        <v>67484.999999999985</v>
      </c>
      <c r="AK23">
        <v>67811.599999999933</v>
      </c>
      <c r="AL23">
        <v>68137.500000000015</v>
      </c>
      <c r="AM23">
        <v>68462.000000000029</v>
      </c>
      <c r="AN23">
        <v>68785.400000000023</v>
      </c>
      <c r="AO23">
        <v>69108.7</v>
      </c>
      <c r="AP23">
        <v>69430.099999999977</v>
      </c>
      <c r="AQ23">
        <v>69750.600000000006</v>
      </c>
      <c r="AR23">
        <v>70071.899999999951</v>
      </c>
      <c r="AS23">
        <v>70391.499999999985</v>
      </c>
      <c r="AT23">
        <v>70709.899999999951</v>
      </c>
      <c r="AU23">
        <v>71026.8</v>
      </c>
      <c r="AV23">
        <v>71344.099999999977</v>
      </c>
      <c r="AW23">
        <v>71660.399999999994</v>
      </c>
      <c r="AX23">
        <v>71975.300000000047</v>
      </c>
      <c r="AY23">
        <v>72289.200000000041</v>
      </c>
      <c r="AZ23">
        <v>72603.999999999971</v>
      </c>
      <c r="BA23">
        <v>72918.200000000012</v>
      </c>
    </row>
    <row r="24" spans="1:53" x14ac:dyDescent="0.35">
      <c r="A24" t="s">
        <v>62</v>
      </c>
      <c r="B24" t="s">
        <v>209</v>
      </c>
      <c r="C24">
        <v>36693</v>
      </c>
      <c r="D24">
        <v>36713.999999999993</v>
      </c>
      <c r="E24">
        <v>36759.200000000012</v>
      </c>
      <c r="F24">
        <v>36796.200000000004</v>
      </c>
      <c r="G24">
        <v>36823.800000000003</v>
      </c>
      <c r="H24">
        <v>36843.700000000012</v>
      </c>
      <c r="I24">
        <v>36856.199999999997</v>
      </c>
      <c r="J24">
        <v>36861.899999999987</v>
      </c>
      <c r="K24">
        <v>36861.699999999997</v>
      </c>
      <c r="L24">
        <v>36856.39999999998</v>
      </c>
      <c r="M24">
        <v>36846.599999999991</v>
      </c>
      <c r="N24">
        <v>36833.399999999994</v>
      </c>
      <c r="O24">
        <v>36816.30000000001</v>
      </c>
      <c r="P24">
        <v>36798.800000000025</v>
      </c>
      <c r="Q24">
        <v>36779.299999999974</v>
      </c>
      <c r="R24">
        <v>36759.499999999985</v>
      </c>
      <c r="S24">
        <v>36739</v>
      </c>
      <c r="T24">
        <v>36718.89999999998</v>
      </c>
      <c r="U24">
        <v>36700.599999999984</v>
      </c>
      <c r="V24">
        <v>36681.399999999994</v>
      </c>
      <c r="W24">
        <v>36664.099999999977</v>
      </c>
      <c r="X24">
        <v>36648.599999999991</v>
      </c>
      <c r="Y24">
        <v>36633.300000000025</v>
      </c>
      <c r="Z24">
        <v>36621</v>
      </c>
      <c r="AA24">
        <v>36610.400000000023</v>
      </c>
      <c r="AB24">
        <v>36602.000000000007</v>
      </c>
      <c r="AC24">
        <v>36595.999999999964</v>
      </c>
      <c r="AD24">
        <v>36591.60000000002</v>
      </c>
      <c r="AE24">
        <v>36589.899999999994</v>
      </c>
      <c r="AF24">
        <v>36589.600000000013</v>
      </c>
      <c r="AG24">
        <v>36591.80000000001</v>
      </c>
      <c r="AH24">
        <v>36596.500000000015</v>
      </c>
      <c r="AI24">
        <v>36602.5</v>
      </c>
      <c r="AJ24">
        <v>36609.599999999999</v>
      </c>
      <c r="AK24">
        <v>36619.699999999997</v>
      </c>
      <c r="AL24">
        <v>36631.199999999975</v>
      </c>
      <c r="AM24">
        <v>36644.700000000012</v>
      </c>
      <c r="AN24">
        <v>36660.499999999993</v>
      </c>
      <c r="AO24">
        <v>36678.9</v>
      </c>
      <c r="AP24">
        <v>36699.799999999988</v>
      </c>
      <c r="AQ24">
        <v>36722.399999999972</v>
      </c>
      <c r="AR24">
        <v>36747.700000000004</v>
      </c>
      <c r="AS24">
        <v>36773.999999999978</v>
      </c>
      <c r="AT24">
        <v>36801.700000000012</v>
      </c>
      <c r="AU24">
        <v>36830</v>
      </c>
      <c r="AV24">
        <v>36859.199999999997</v>
      </c>
      <c r="AW24">
        <v>36889.69999999999</v>
      </c>
      <c r="AX24">
        <v>36921.699999999997</v>
      </c>
      <c r="AY24">
        <v>36954.200000000012</v>
      </c>
      <c r="AZ24">
        <v>36987.199999999997</v>
      </c>
      <c r="BA24">
        <v>37020.399999999994</v>
      </c>
    </row>
    <row r="25" spans="1:53" x14ac:dyDescent="0.35">
      <c r="A25" t="s">
        <v>63</v>
      </c>
      <c r="B25" t="s">
        <v>210</v>
      </c>
      <c r="C25">
        <v>41620</v>
      </c>
      <c r="D25">
        <v>42126.999999999993</v>
      </c>
      <c r="E25">
        <v>42620.599999999984</v>
      </c>
      <c r="F25">
        <v>43097.1</v>
      </c>
      <c r="G25">
        <v>43558.400000000016</v>
      </c>
      <c r="H25">
        <v>44000.500000000015</v>
      </c>
      <c r="I25">
        <v>44425.5</v>
      </c>
      <c r="J25">
        <v>44832.499999999993</v>
      </c>
      <c r="K25">
        <v>45222.300000000025</v>
      </c>
      <c r="L25">
        <v>45594.600000000035</v>
      </c>
      <c r="M25">
        <v>45949.5</v>
      </c>
      <c r="N25">
        <v>46288.200000000012</v>
      </c>
      <c r="O25">
        <v>46609.600000000006</v>
      </c>
      <c r="P25">
        <v>46918.800000000017</v>
      </c>
      <c r="Q25">
        <v>47214.9</v>
      </c>
      <c r="R25">
        <v>47498.200000000004</v>
      </c>
      <c r="S25">
        <v>47771.399999999958</v>
      </c>
      <c r="T25">
        <v>48035.499999999993</v>
      </c>
      <c r="U25">
        <v>48291.599999999984</v>
      </c>
      <c r="V25">
        <v>48542.100000000013</v>
      </c>
      <c r="W25">
        <v>48787.200000000004</v>
      </c>
      <c r="X25">
        <v>49029.399999999994</v>
      </c>
      <c r="Y25">
        <v>49268.500000000007</v>
      </c>
      <c r="Z25">
        <v>49507.099999999984</v>
      </c>
      <c r="AA25">
        <v>49745.599999999984</v>
      </c>
      <c r="AB25">
        <v>49984.299999999996</v>
      </c>
      <c r="AC25">
        <v>50225.19999999999</v>
      </c>
      <c r="AD25">
        <v>50468.099999999984</v>
      </c>
      <c r="AE25">
        <v>50711.799999999988</v>
      </c>
      <c r="AF25">
        <v>50959.000000000029</v>
      </c>
      <c r="AG25">
        <v>51208.499999999978</v>
      </c>
      <c r="AH25">
        <v>51459.600000000035</v>
      </c>
      <c r="AI25">
        <v>51711.3</v>
      </c>
      <c r="AJ25">
        <v>51964.600000000006</v>
      </c>
      <c r="AK25">
        <v>52219.200000000019</v>
      </c>
      <c r="AL25">
        <v>52474.000000000015</v>
      </c>
      <c r="AM25">
        <v>52730.800000000032</v>
      </c>
      <c r="AN25">
        <v>52988.000000000044</v>
      </c>
      <c r="AO25">
        <v>53246.499999999993</v>
      </c>
      <c r="AP25">
        <v>53505.199999999975</v>
      </c>
      <c r="AQ25">
        <v>53763.599999999984</v>
      </c>
      <c r="AR25">
        <v>54022.600000000028</v>
      </c>
      <c r="AS25">
        <v>54280.600000000042</v>
      </c>
      <c r="AT25">
        <v>54539.199999999983</v>
      </c>
      <c r="AU25">
        <v>54797.599999999999</v>
      </c>
      <c r="AV25">
        <v>55056.30000000001</v>
      </c>
      <c r="AW25">
        <v>55314.000000000058</v>
      </c>
      <c r="AX25">
        <v>55572.799999999988</v>
      </c>
      <c r="AY25">
        <v>55830.69999999999</v>
      </c>
      <c r="AZ25">
        <v>56089.400000000031</v>
      </c>
      <c r="BA25">
        <v>56347.3</v>
      </c>
    </row>
    <row r="26" spans="1:53" x14ac:dyDescent="0.35">
      <c r="A26" t="s">
        <v>64</v>
      </c>
      <c r="B26" t="s">
        <v>211</v>
      </c>
      <c r="C26">
        <v>18787</v>
      </c>
      <c r="D26">
        <v>18856.100000000013</v>
      </c>
      <c r="E26">
        <v>18924.100000000002</v>
      </c>
      <c r="F26">
        <v>18981.900000000005</v>
      </c>
      <c r="G26">
        <v>19032.199999999993</v>
      </c>
      <c r="H26">
        <v>19072.799999999996</v>
      </c>
      <c r="I26">
        <v>19108.099999999995</v>
      </c>
      <c r="J26">
        <v>19135.100000000002</v>
      </c>
      <c r="K26">
        <v>19155.299999999996</v>
      </c>
      <c r="L26">
        <v>19169.900000000001</v>
      </c>
      <c r="M26">
        <v>19178.900000000001</v>
      </c>
      <c r="N26">
        <v>19182.500000000011</v>
      </c>
      <c r="O26">
        <v>19181.400000000009</v>
      </c>
      <c r="P26">
        <v>19175.199999999993</v>
      </c>
      <c r="Q26">
        <v>19166.199999999997</v>
      </c>
      <c r="R26">
        <v>19152.5</v>
      </c>
      <c r="S26">
        <v>19136.399999999994</v>
      </c>
      <c r="T26">
        <v>19118.200000000004</v>
      </c>
      <c r="U26">
        <v>19097</v>
      </c>
      <c r="V26">
        <v>19074.300000000014</v>
      </c>
      <c r="W26">
        <v>19050.600000000006</v>
      </c>
      <c r="X26">
        <v>19026.000000000007</v>
      </c>
      <c r="Y26">
        <v>18999.700000000015</v>
      </c>
      <c r="Z26">
        <v>18973.200000000004</v>
      </c>
      <c r="AA26">
        <v>18947.400000000009</v>
      </c>
      <c r="AB26">
        <v>18921.400000000005</v>
      </c>
      <c r="AC26">
        <v>18896.200000000012</v>
      </c>
      <c r="AD26">
        <v>18872.900000000009</v>
      </c>
      <c r="AE26">
        <v>18849.700000000008</v>
      </c>
      <c r="AF26">
        <v>18827.80000000001</v>
      </c>
      <c r="AG26">
        <v>18807.200000000012</v>
      </c>
      <c r="AH26">
        <v>18786.599999999999</v>
      </c>
      <c r="AI26">
        <v>18767.900000000005</v>
      </c>
      <c r="AJ26">
        <v>18748.7</v>
      </c>
      <c r="AK26">
        <v>18730.599999999995</v>
      </c>
      <c r="AL26">
        <v>18712.3</v>
      </c>
      <c r="AM26">
        <v>18695.099999999999</v>
      </c>
      <c r="AN26">
        <v>18677.600000000002</v>
      </c>
      <c r="AO26">
        <v>18661.200000000004</v>
      </c>
      <c r="AP26">
        <v>18645.000000000004</v>
      </c>
      <c r="AQ26">
        <v>18628.300000000007</v>
      </c>
      <c r="AR26">
        <v>18611.800000000007</v>
      </c>
      <c r="AS26">
        <v>18595.500000000015</v>
      </c>
      <c r="AT26">
        <v>18580.099999999999</v>
      </c>
      <c r="AU26">
        <v>18563.399999999998</v>
      </c>
      <c r="AV26">
        <v>18546.8</v>
      </c>
      <c r="AW26">
        <v>18531.099999999988</v>
      </c>
      <c r="AX26">
        <v>18515.200000000004</v>
      </c>
      <c r="AY26">
        <v>18499.7</v>
      </c>
      <c r="AZ26">
        <v>18484.599999999999</v>
      </c>
      <c r="BA26">
        <v>18469</v>
      </c>
    </row>
    <row r="27" spans="1:53" x14ac:dyDescent="0.35">
      <c r="A27" t="s">
        <v>65</v>
      </c>
      <c r="B27" t="s">
        <v>212</v>
      </c>
      <c r="C27">
        <v>42485</v>
      </c>
      <c r="D27">
        <v>42599.599999999991</v>
      </c>
      <c r="E27">
        <v>42710.599999999991</v>
      </c>
      <c r="F27">
        <v>42818.6</v>
      </c>
      <c r="G27">
        <v>42917.5</v>
      </c>
      <c r="H27">
        <v>43008.099999999991</v>
      </c>
      <c r="I27">
        <v>43089.600000000035</v>
      </c>
      <c r="J27">
        <v>43162.300000000039</v>
      </c>
      <c r="K27">
        <v>43225.69999999999</v>
      </c>
      <c r="L27">
        <v>43283.100000000013</v>
      </c>
      <c r="M27">
        <v>43333.89999999998</v>
      </c>
      <c r="N27">
        <v>43378.499999999964</v>
      </c>
      <c r="O27">
        <v>43417.799999999988</v>
      </c>
      <c r="P27">
        <v>43455.099999999977</v>
      </c>
      <c r="Q27">
        <v>43488.100000000013</v>
      </c>
      <c r="R27">
        <v>43517.900000000023</v>
      </c>
      <c r="S27">
        <v>43545.500000000029</v>
      </c>
      <c r="T27">
        <v>43570.8</v>
      </c>
      <c r="U27">
        <v>43595.100000000006</v>
      </c>
      <c r="V27">
        <v>43619.499999999993</v>
      </c>
      <c r="W27">
        <v>43643.7</v>
      </c>
      <c r="X27">
        <v>43669.500000000007</v>
      </c>
      <c r="Y27">
        <v>43696.700000000012</v>
      </c>
      <c r="Z27">
        <v>43726.099999999969</v>
      </c>
      <c r="AA27">
        <v>43757.200000000026</v>
      </c>
      <c r="AB27">
        <v>43792.5</v>
      </c>
      <c r="AC27">
        <v>43829.700000000004</v>
      </c>
      <c r="AD27">
        <v>43869.69999999999</v>
      </c>
      <c r="AE27">
        <v>43913.099999999984</v>
      </c>
      <c r="AF27">
        <v>43960.000000000007</v>
      </c>
      <c r="AG27">
        <v>44009.599999999999</v>
      </c>
      <c r="AH27">
        <v>44061</v>
      </c>
      <c r="AI27">
        <v>44116.30000000001</v>
      </c>
      <c r="AJ27">
        <v>44173.499999999993</v>
      </c>
      <c r="AK27">
        <v>44231.999999999993</v>
      </c>
      <c r="AL27">
        <v>44294.000000000015</v>
      </c>
      <c r="AM27">
        <v>44359.3</v>
      </c>
      <c r="AN27">
        <v>44428.199999999983</v>
      </c>
      <c r="AO27">
        <v>44498.600000000013</v>
      </c>
      <c r="AP27">
        <v>44571.100000000035</v>
      </c>
      <c r="AQ27">
        <v>44645.1</v>
      </c>
      <c r="AR27">
        <v>44721.299999999996</v>
      </c>
      <c r="AS27">
        <v>44799.999999999985</v>
      </c>
      <c r="AT27">
        <v>44878.8</v>
      </c>
      <c r="AU27">
        <v>44960.2</v>
      </c>
      <c r="AV27">
        <v>45043.200000000026</v>
      </c>
      <c r="AW27">
        <v>45126.700000000019</v>
      </c>
      <c r="AX27">
        <v>45212.299999999988</v>
      </c>
      <c r="AY27">
        <v>45298.299999999996</v>
      </c>
      <c r="AZ27">
        <v>45386.9</v>
      </c>
      <c r="BA27">
        <v>45475.299999999988</v>
      </c>
    </row>
    <row r="28" spans="1:53" x14ac:dyDescent="0.35">
      <c r="A28" t="s">
        <v>66</v>
      </c>
      <c r="B28" t="s">
        <v>213</v>
      </c>
      <c r="C28">
        <v>49159</v>
      </c>
      <c r="D28">
        <v>49275.500000000022</v>
      </c>
      <c r="E28">
        <v>49384.100000000028</v>
      </c>
      <c r="F28">
        <v>49484.999999999993</v>
      </c>
      <c r="G28">
        <v>49577.099999999984</v>
      </c>
      <c r="H28">
        <v>49662.39999999998</v>
      </c>
      <c r="I28">
        <v>49737.999999999985</v>
      </c>
      <c r="J28">
        <v>49806.30000000001</v>
      </c>
      <c r="K28">
        <v>49867.499999999993</v>
      </c>
      <c r="L28">
        <v>49922.000000000022</v>
      </c>
      <c r="M28">
        <v>49971.499999999971</v>
      </c>
      <c r="N28">
        <v>50015</v>
      </c>
      <c r="O28">
        <v>50052.9</v>
      </c>
      <c r="P28">
        <v>50090.000000000007</v>
      </c>
      <c r="Q28">
        <v>50123.900000000016</v>
      </c>
      <c r="R28">
        <v>50155.199999999997</v>
      </c>
      <c r="S28">
        <v>50185.1</v>
      </c>
      <c r="T28">
        <v>50213</v>
      </c>
      <c r="U28">
        <v>50240.6</v>
      </c>
      <c r="V28">
        <v>50268.399999999994</v>
      </c>
      <c r="W28">
        <v>50295.399999999987</v>
      </c>
      <c r="X28">
        <v>50323.69999999999</v>
      </c>
      <c r="Y28">
        <v>50352.299999999974</v>
      </c>
      <c r="Z28">
        <v>50382.399999999994</v>
      </c>
      <c r="AA28">
        <v>50414.600000000006</v>
      </c>
      <c r="AB28">
        <v>50446.800000000017</v>
      </c>
      <c r="AC28">
        <v>50481.300000000025</v>
      </c>
      <c r="AD28">
        <v>50517.699999999983</v>
      </c>
      <c r="AE28">
        <v>50553.800000000025</v>
      </c>
      <c r="AF28">
        <v>50591.80000000001</v>
      </c>
      <c r="AG28">
        <v>50630.5</v>
      </c>
      <c r="AH28">
        <v>50668.499999999978</v>
      </c>
      <c r="AI28">
        <v>50706.199999999975</v>
      </c>
      <c r="AJ28">
        <v>50745</v>
      </c>
      <c r="AK28">
        <v>50781.999999999978</v>
      </c>
      <c r="AL28">
        <v>50818.799999999974</v>
      </c>
      <c r="AM28">
        <v>50857.499999999993</v>
      </c>
      <c r="AN28">
        <v>50897.400000000009</v>
      </c>
      <c r="AO28">
        <v>50937.299999999959</v>
      </c>
      <c r="AP28">
        <v>50976.700000000012</v>
      </c>
      <c r="AQ28">
        <v>51017.19999999999</v>
      </c>
      <c r="AR28">
        <v>51059.099999999991</v>
      </c>
      <c r="AS28">
        <v>51100.3</v>
      </c>
      <c r="AT28">
        <v>51142.699999999983</v>
      </c>
      <c r="AU28">
        <v>51186.099999999991</v>
      </c>
      <c r="AV28">
        <v>51230.19999999999</v>
      </c>
      <c r="AW28">
        <v>51274.599999999991</v>
      </c>
      <c r="AX28">
        <v>51319.799999999988</v>
      </c>
      <c r="AY28">
        <v>51366.799999999967</v>
      </c>
      <c r="AZ28">
        <v>51413.799999999988</v>
      </c>
      <c r="BA28">
        <v>51462.3</v>
      </c>
    </row>
    <row r="29" spans="1:53" x14ac:dyDescent="0.35">
      <c r="A29" t="s">
        <v>67</v>
      </c>
      <c r="B29" t="s">
        <v>214</v>
      </c>
      <c r="C29">
        <v>29530</v>
      </c>
      <c r="D29">
        <v>29530.999999999996</v>
      </c>
      <c r="E29">
        <v>29521.600000000002</v>
      </c>
      <c r="F29">
        <v>29505.600000000009</v>
      </c>
      <c r="G29">
        <v>29482.899999999994</v>
      </c>
      <c r="H29">
        <v>29450.700000000019</v>
      </c>
      <c r="I29">
        <v>29412.200000000004</v>
      </c>
      <c r="J29">
        <v>29367.69999999999</v>
      </c>
      <c r="K29">
        <v>29316.999999999993</v>
      </c>
      <c r="L29">
        <v>29262.199999999997</v>
      </c>
      <c r="M29">
        <v>29202.899999999994</v>
      </c>
      <c r="N29">
        <v>29140.399999999998</v>
      </c>
      <c r="O29">
        <v>29074.200000000008</v>
      </c>
      <c r="P29">
        <v>29006.800000000007</v>
      </c>
      <c r="Q29">
        <v>28936.999999999993</v>
      </c>
      <c r="R29">
        <v>28865.7</v>
      </c>
      <c r="S29">
        <v>28793.899999999987</v>
      </c>
      <c r="T29">
        <v>28722.400000000001</v>
      </c>
      <c r="U29">
        <v>28650.600000000002</v>
      </c>
      <c r="V29">
        <v>28579.400000000012</v>
      </c>
      <c r="W29">
        <v>28508.700000000004</v>
      </c>
      <c r="X29">
        <v>28439.799999999992</v>
      </c>
      <c r="Y29">
        <v>28372.6</v>
      </c>
      <c r="Z29">
        <v>28307.30000000001</v>
      </c>
      <c r="AA29">
        <v>28244.200000000012</v>
      </c>
      <c r="AB29">
        <v>28183.399999999998</v>
      </c>
      <c r="AC29">
        <v>28123.90000000002</v>
      </c>
      <c r="AD29">
        <v>28067.600000000002</v>
      </c>
      <c r="AE29">
        <v>28013.499999999989</v>
      </c>
      <c r="AF29">
        <v>27961.999999999989</v>
      </c>
      <c r="AG29">
        <v>27913.1</v>
      </c>
      <c r="AH29">
        <v>27864.999999999989</v>
      </c>
      <c r="AI29">
        <v>27819.400000000009</v>
      </c>
      <c r="AJ29">
        <v>27776.19999999999</v>
      </c>
      <c r="AK29">
        <v>27734.7</v>
      </c>
      <c r="AL29">
        <v>27694.899999999987</v>
      </c>
      <c r="AM29">
        <v>27658.19999999999</v>
      </c>
      <c r="AN29">
        <v>27624.3</v>
      </c>
      <c r="AO29">
        <v>27593.200000000015</v>
      </c>
      <c r="AP29">
        <v>27564.199999999997</v>
      </c>
      <c r="AQ29">
        <v>27538.099999999984</v>
      </c>
      <c r="AR29">
        <v>27513.400000000009</v>
      </c>
      <c r="AS29">
        <v>27491.700000000012</v>
      </c>
      <c r="AT29">
        <v>27471.499999999996</v>
      </c>
      <c r="AU29">
        <v>27451.799999999985</v>
      </c>
      <c r="AV29">
        <v>27434.900000000012</v>
      </c>
      <c r="AW29">
        <v>27418.899999999983</v>
      </c>
      <c r="AX29">
        <v>27404.500000000004</v>
      </c>
      <c r="AY29">
        <v>27392.400000000005</v>
      </c>
      <c r="AZ29">
        <v>27381.199999999993</v>
      </c>
      <c r="BA29">
        <v>27371.599999999991</v>
      </c>
    </row>
    <row r="30" spans="1:53" x14ac:dyDescent="0.35">
      <c r="A30" t="s">
        <v>68</v>
      </c>
      <c r="B30" t="s">
        <v>215</v>
      </c>
      <c r="C30">
        <v>23565</v>
      </c>
      <c r="D30">
        <v>23673.7</v>
      </c>
      <c r="E30">
        <v>23777.500000000011</v>
      </c>
      <c r="F30">
        <v>23870.799999999999</v>
      </c>
      <c r="G30">
        <v>23954.699999999997</v>
      </c>
      <c r="H30">
        <v>24030.599999999991</v>
      </c>
      <c r="I30">
        <v>24097.500000000007</v>
      </c>
      <c r="J30">
        <v>24156.399999999998</v>
      </c>
      <c r="K30">
        <v>24206.799999999999</v>
      </c>
      <c r="L30">
        <v>24249.600000000002</v>
      </c>
      <c r="M30">
        <v>24285.600000000002</v>
      </c>
      <c r="N30">
        <v>24314.100000000009</v>
      </c>
      <c r="O30">
        <v>24335.700000000004</v>
      </c>
      <c r="P30">
        <v>24351.900000000009</v>
      </c>
      <c r="Q30">
        <v>24362.699999999997</v>
      </c>
      <c r="R30">
        <v>24368.199999999997</v>
      </c>
      <c r="S30">
        <v>24368.699999999986</v>
      </c>
      <c r="T30">
        <v>24365.500000000004</v>
      </c>
      <c r="U30">
        <v>24357.699999999993</v>
      </c>
      <c r="V30">
        <v>24347.700000000008</v>
      </c>
      <c r="W30">
        <v>24334.799999999985</v>
      </c>
      <c r="X30">
        <v>24320.000000000007</v>
      </c>
      <c r="Y30">
        <v>24304.1</v>
      </c>
      <c r="Z30">
        <v>24285.599999999984</v>
      </c>
      <c r="AA30">
        <v>24267.8</v>
      </c>
      <c r="AB30">
        <v>24249.200000000008</v>
      </c>
      <c r="AC30">
        <v>24231.299999999996</v>
      </c>
      <c r="AD30">
        <v>24213.599999999999</v>
      </c>
      <c r="AE30">
        <v>24196.499999999985</v>
      </c>
      <c r="AF30">
        <v>24180.799999999999</v>
      </c>
      <c r="AG30">
        <v>24164.899999999994</v>
      </c>
      <c r="AH30">
        <v>24151.400000000009</v>
      </c>
      <c r="AI30">
        <v>24138.399999999994</v>
      </c>
      <c r="AJ30">
        <v>24125.9</v>
      </c>
      <c r="AK30">
        <v>24114.399999999987</v>
      </c>
      <c r="AL30">
        <v>24104.2</v>
      </c>
      <c r="AM30">
        <v>24094.499999999993</v>
      </c>
      <c r="AN30">
        <v>24086.3</v>
      </c>
      <c r="AO30">
        <v>24077.899999999994</v>
      </c>
      <c r="AP30">
        <v>24070.799999999999</v>
      </c>
      <c r="AQ30">
        <v>24063.999999999993</v>
      </c>
      <c r="AR30">
        <v>24057.1</v>
      </c>
      <c r="AS30">
        <v>24051.600000000006</v>
      </c>
      <c r="AT30">
        <v>24044.199999999993</v>
      </c>
      <c r="AU30">
        <v>24038.3</v>
      </c>
      <c r="AV30">
        <v>24030.799999999999</v>
      </c>
      <c r="AW30">
        <v>24023.900000000009</v>
      </c>
      <c r="AX30">
        <v>24018.000000000004</v>
      </c>
      <c r="AY30">
        <v>24010.400000000005</v>
      </c>
      <c r="AZ30">
        <v>24004.400000000012</v>
      </c>
      <c r="BA30">
        <v>23997.099999999995</v>
      </c>
    </row>
    <row r="31" spans="1:53" x14ac:dyDescent="0.35">
      <c r="A31" t="s">
        <v>69</v>
      </c>
      <c r="B31" t="s">
        <v>216</v>
      </c>
      <c r="C31">
        <v>69571</v>
      </c>
      <c r="D31">
        <v>69770.699999999953</v>
      </c>
      <c r="E31">
        <v>69946.899999999994</v>
      </c>
      <c r="F31">
        <v>70099.799999999959</v>
      </c>
      <c r="G31">
        <v>70230.200000000012</v>
      </c>
      <c r="H31">
        <v>70339.199999999968</v>
      </c>
      <c r="I31">
        <v>70428.3</v>
      </c>
      <c r="J31">
        <v>70498.000000000015</v>
      </c>
      <c r="K31">
        <v>70552.899999999951</v>
      </c>
      <c r="L31">
        <v>70589.900000000009</v>
      </c>
      <c r="M31">
        <v>70614.400000000009</v>
      </c>
      <c r="N31">
        <v>70625.500000000015</v>
      </c>
      <c r="O31">
        <v>70623.899999999994</v>
      </c>
      <c r="P31">
        <v>70614.100000000006</v>
      </c>
      <c r="Q31">
        <v>70596.500000000044</v>
      </c>
      <c r="R31">
        <v>70571.200000000012</v>
      </c>
      <c r="S31">
        <v>70541.200000000012</v>
      </c>
      <c r="T31">
        <v>70506.599999999977</v>
      </c>
      <c r="U31">
        <v>70469.400000000023</v>
      </c>
      <c r="V31">
        <v>70430.10000000002</v>
      </c>
      <c r="W31">
        <v>70388.399999999994</v>
      </c>
      <c r="X31">
        <v>70346.10000000002</v>
      </c>
      <c r="Y31">
        <v>70302.800000000047</v>
      </c>
      <c r="Z31">
        <v>70259.900000000038</v>
      </c>
      <c r="AA31">
        <v>70219.10000000002</v>
      </c>
      <c r="AB31">
        <v>70181.3</v>
      </c>
      <c r="AC31">
        <v>70147.199999999997</v>
      </c>
      <c r="AD31">
        <v>70117.799999999974</v>
      </c>
      <c r="AE31">
        <v>70092.099999999991</v>
      </c>
      <c r="AF31">
        <v>70071.5</v>
      </c>
      <c r="AG31">
        <v>70055.200000000026</v>
      </c>
      <c r="AH31">
        <v>70043.899999999965</v>
      </c>
      <c r="AI31">
        <v>70034.900000000009</v>
      </c>
      <c r="AJ31">
        <v>70030.300000000017</v>
      </c>
      <c r="AK31">
        <v>70029.299999999974</v>
      </c>
      <c r="AL31">
        <v>70033.7</v>
      </c>
      <c r="AM31">
        <v>70042.700000000012</v>
      </c>
      <c r="AN31">
        <v>70057.000000000015</v>
      </c>
      <c r="AO31">
        <v>70075.800000000032</v>
      </c>
      <c r="AP31">
        <v>70098.699999999953</v>
      </c>
      <c r="AQ31">
        <v>70124.300000000032</v>
      </c>
      <c r="AR31">
        <v>70153.2</v>
      </c>
      <c r="AS31">
        <v>70184.999999999971</v>
      </c>
      <c r="AT31">
        <v>70220.5</v>
      </c>
      <c r="AU31">
        <v>70258.199999999953</v>
      </c>
      <c r="AV31">
        <v>70299.199999999997</v>
      </c>
      <c r="AW31">
        <v>70342.500000000015</v>
      </c>
      <c r="AX31">
        <v>70389.100000000006</v>
      </c>
      <c r="AY31">
        <v>70438.500000000015</v>
      </c>
      <c r="AZ31">
        <v>70491.400000000009</v>
      </c>
      <c r="BA31">
        <v>70545.499999999985</v>
      </c>
    </row>
    <row r="32" spans="1:53" x14ac:dyDescent="0.35">
      <c r="A32" t="s">
        <v>70</v>
      </c>
      <c r="B32" t="s">
        <v>217</v>
      </c>
      <c r="C32">
        <v>13485</v>
      </c>
      <c r="D32">
        <v>13414.2</v>
      </c>
      <c r="E32">
        <v>13350.900000000009</v>
      </c>
      <c r="F32">
        <v>13285.599999999997</v>
      </c>
      <c r="G32">
        <v>13215.200000000003</v>
      </c>
      <c r="H32">
        <v>13141.200000000004</v>
      </c>
      <c r="I32">
        <v>13062.7</v>
      </c>
      <c r="J32">
        <v>12980.500000000004</v>
      </c>
      <c r="K32">
        <v>12895.600000000004</v>
      </c>
      <c r="L32">
        <v>12807.300000000003</v>
      </c>
      <c r="M32">
        <v>12716.599999999997</v>
      </c>
      <c r="N32">
        <v>12623.3</v>
      </c>
      <c r="O32">
        <v>12527.700000000008</v>
      </c>
      <c r="P32">
        <v>12428.399999999996</v>
      </c>
      <c r="Q32">
        <v>12328.800000000007</v>
      </c>
      <c r="R32">
        <v>12226.599999999995</v>
      </c>
      <c r="S32">
        <v>12123.4</v>
      </c>
      <c r="T32">
        <v>12018.800000000005</v>
      </c>
      <c r="U32">
        <v>11914.3</v>
      </c>
      <c r="V32">
        <v>11808.8</v>
      </c>
      <c r="W32">
        <v>11702.800000000005</v>
      </c>
      <c r="X32">
        <v>11596.100000000004</v>
      </c>
      <c r="Y32">
        <v>11488.699999999999</v>
      </c>
      <c r="Z32">
        <v>11381.399999999994</v>
      </c>
      <c r="AA32">
        <v>11275.099999999995</v>
      </c>
      <c r="AB32">
        <v>11169.899999999992</v>
      </c>
      <c r="AC32">
        <v>11064.899999999998</v>
      </c>
      <c r="AD32">
        <v>10961.600000000002</v>
      </c>
      <c r="AE32">
        <v>10858.800000000001</v>
      </c>
      <c r="AF32">
        <v>10756.199999999997</v>
      </c>
      <c r="AG32">
        <v>10655.999999999998</v>
      </c>
      <c r="AH32">
        <v>10555.799999999996</v>
      </c>
      <c r="AI32">
        <v>10456.899999999998</v>
      </c>
      <c r="AJ32">
        <v>10358.899999999996</v>
      </c>
      <c r="AK32">
        <v>10262.299999999999</v>
      </c>
      <c r="AL32">
        <v>10166.000000000004</v>
      </c>
      <c r="AM32">
        <v>10071.699999999999</v>
      </c>
      <c r="AN32">
        <v>9978.5000000000018</v>
      </c>
      <c r="AO32">
        <v>9886.4000000000015</v>
      </c>
      <c r="AP32">
        <v>9795.0000000000055</v>
      </c>
      <c r="AQ32">
        <v>9705.9000000000033</v>
      </c>
      <c r="AR32">
        <v>9616.4000000000069</v>
      </c>
      <c r="AS32">
        <v>9527.6999999999971</v>
      </c>
      <c r="AT32">
        <v>9439.2999999999993</v>
      </c>
      <c r="AU32">
        <v>9351.899999999996</v>
      </c>
      <c r="AV32">
        <v>9264.2999999999975</v>
      </c>
      <c r="AW32">
        <v>9178.5000000000036</v>
      </c>
      <c r="AX32">
        <v>9092.5</v>
      </c>
      <c r="AY32">
        <v>9007.5</v>
      </c>
      <c r="AZ32">
        <v>8923.2999999999975</v>
      </c>
      <c r="BA32">
        <v>8839.9000000000015</v>
      </c>
    </row>
    <row r="33" spans="1:53" x14ac:dyDescent="0.35">
      <c r="A33" t="s">
        <v>71</v>
      </c>
      <c r="B33" t="s">
        <v>218</v>
      </c>
      <c r="C33">
        <v>65110</v>
      </c>
      <c r="D33">
        <v>65433.400000000009</v>
      </c>
      <c r="E33">
        <v>65747.10000000002</v>
      </c>
      <c r="F33">
        <v>66054.200000000026</v>
      </c>
      <c r="G33">
        <v>66353.699999999983</v>
      </c>
      <c r="H33">
        <v>66646.8</v>
      </c>
      <c r="I33">
        <v>66934.10000000002</v>
      </c>
      <c r="J33">
        <v>67218</v>
      </c>
      <c r="K33">
        <v>67498.3</v>
      </c>
      <c r="L33">
        <v>67776.499999999985</v>
      </c>
      <c r="M33">
        <v>68053.199999999939</v>
      </c>
      <c r="N33">
        <v>68327.600000000006</v>
      </c>
      <c r="O33">
        <v>68603</v>
      </c>
      <c r="P33">
        <v>68877</v>
      </c>
      <c r="Q33">
        <v>69153.7</v>
      </c>
      <c r="R33">
        <v>69431.200000000026</v>
      </c>
      <c r="S33">
        <v>69710.900000000009</v>
      </c>
      <c r="T33">
        <v>69993.099999999991</v>
      </c>
      <c r="U33">
        <v>70277.999999999985</v>
      </c>
      <c r="V33">
        <v>70567.10000000002</v>
      </c>
      <c r="W33">
        <v>70860.400000000023</v>
      </c>
      <c r="X33">
        <v>71157.900000000023</v>
      </c>
      <c r="Y33">
        <v>71460.700000000026</v>
      </c>
      <c r="Z33">
        <v>71768.39999999998</v>
      </c>
      <c r="AA33">
        <v>72083.599999999991</v>
      </c>
      <c r="AB33">
        <v>72404.300000000017</v>
      </c>
      <c r="AC33">
        <v>72734.299999999945</v>
      </c>
      <c r="AD33">
        <v>73070.400000000009</v>
      </c>
      <c r="AE33">
        <v>73414.10000000002</v>
      </c>
      <c r="AF33">
        <v>73767.000000000029</v>
      </c>
      <c r="AG33">
        <v>74127.800000000032</v>
      </c>
      <c r="AH33">
        <v>74496.400000000023</v>
      </c>
      <c r="AI33">
        <v>74874.000000000015</v>
      </c>
      <c r="AJ33">
        <v>75259.700000000012</v>
      </c>
      <c r="AK33">
        <v>75653.900000000023</v>
      </c>
      <c r="AL33">
        <v>76056.900000000052</v>
      </c>
      <c r="AM33">
        <v>76469.8</v>
      </c>
      <c r="AN33">
        <v>76894.199999999939</v>
      </c>
      <c r="AO33">
        <v>77326.500000000029</v>
      </c>
      <c r="AP33">
        <v>77768.800000000003</v>
      </c>
      <c r="AQ33">
        <v>78220.39999999998</v>
      </c>
      <c r="AR33">
        <v>78683.299999999916</v>
      </c>
      <c r="AS33">
        <v>79152.000000000015</v>
      </c>
      <c r="AT33">
        <v>79627.400000000023</v>
      </c>
      <c r="AU33">
        <v>80108.899999999994</v>
      </c>
      <c r="AV33">
        <v>80597.499999999956</v>
      </c>
      <c r="AW33">
        <v>81091.599999999933</v>
      </c>
      <c r="AX33">
        <v>81593.399999999994</v>
      </c>
      <c r="AY33">
        <v>82100.100000000006</v>
      </c>
      <c r="AZ33">
        <v>82614.400000000023</v>
      </c>
      <c r="BA33">
        <v>83133.600000000006</v>
      </c>
    </row>
    <row r="34" spans="1:53" x14ac:dyDescent="0.35">
      <c r="A34" t="s">
        <v>72</v>
      </c>
      <c r="B34" t="s">
        <v>219</v>
      </c>
      <c r="C34">
        <v>371662</v>
      </c>
      <c r="D34">
        <v>374661.50000000012</v>
      </c>
      <c r="E34">
        <v>377566.60000000009</v>
      </c>
      <c r="F34">
        <v>380381.1</v>
      </c>
      <c r="G34">
        <v>383109.4</v>
      </c>
      <c r="H34">
        <v>385749.20000000013</v>
      </c>
      <c r="I34">
        <v>388310.09999999986</v>
      </c>
      <c r="J34">
        <v>390798.89999999997</v>
      </c>
      <c r="K34">
        <v>393233.8</v>
      </c>
      <c r="L34">
        <v>395626.3</v>
      </c>
      <c r="M34">
        <v>397977.60000000015</v>
      </c>
      <c r="N34">
        <v>400294.70000000007</v>
      </c>
      <c r="O34">
        <v>402583.10000000015</v>
      </c>
      <c r="P34">
        <v>404875.49999999994</v>
      </c>
      <c r="Q34">
        <v>407170.50000000006</v>
      </c>
      <c r="R34">
        <v>409471.6</v>
      </c>
      <c r="S34">
        <v>411783.49999999983</v>
      </c>
      <c r="T34">
        <v>414113.50000000012</v>
      </c>
      <c r="U34">
        <v>416464.6999999999</v>
      </c>
      <c r="V34">
        <v>418842.89999999997</v>
      </c>
      <c r="W34">
        <v>421250.5</v>
      </c>
      <c r="X34">
        <v>423690.09999999992</v>
      </c>
      <c r="Y34">
        <v>426160.3000000001</v>
      </c>
      <c r="Z34">
        <v>428659.60000000009</v>
      </c>
      <c r="AA34">
        <v>431188.79999999981</v>
      </c>
      <c r="AB34">
        <v>433748.4</v>
      </c>
      <c r="AC34">
        <v>436338.5</v>
      </c>
      <c r="AD34">
        <v>438954.70000000007</v>
      </c>
      <c r="AE34">
        <v>441594.29999999976</v>
      </c>
      <c r="AF34">
        <v>444254.99999999988</v>
      </c>
      <c r="AG34">
        <v>446936.4000000002</v>
      </c>
      <c r="AH34">
        <v>449636.79999999987</v>
      </c>
      <c r="AI34">
        <v>452349.80000000016</v>
      </c>
      <c r="AJ34">
        <v>455074.0999999998</v>
      </c>
      <c r="AK34">
        <v>457814.39999999979</v>
      </c>
      <c r="AL34">
        <v>460574.6999999999</v>
      </c>
      <c r="AM34">
        <v>463361.60000000009</v>
      </c>
      <c r="AN34">
        <v>466178.20000000007</v>
      </c>
      <c r="AO34">
        <v>469019.7999999997</v>
      </c>
      <c r="AP34">
        <v>471885.59999999969</v>
      </c>
      <c r="AQ34">
        <v>474776.89999999979</v>
      </c>
      <c r="AR34">
        <v>477702.60000000027</v>
      </c>
      <c r="AS34">
        <v>480650.40000000014</v>
      </c>
      <c r="AT34">
        <v>483619.2</v>
      </c>
      <c r="AU34">
        <v>486608.60000000009</v>
      </c>
      <c r="AV34">
        <v>489620.39999999997</v>
      </c>
      <c r="AW34">
        <v>492652.70000000007</v>
      </c>
      <c r="AX34">
        <v>495706.29999999993</v>
      </c>
      <c r="AY34">
        <v>498782.1</v>
      </c>
      <c r="AZ34">
        <v>501879.39999999997</v>
      </c>
      <c r="BA34">
        <v>505000.29999999981</v>
      </c>
    </row>
    <row r="35" spans="1:53" x14ac:dyDescent="0.35">
      <c r="A35" t="s">
        <v>73</v>
      </c>
      <c r="B35" t="s">
        <v>220</v>
      </c>
      <c r="C35">
        <v>6493</v>
      </c>
      <c r="D35">
        <v>6450.3000000000065</v>
      </c>
      <c r="E35">
        <v>6415.0000000000018</v>
      </c>
      <c r="F35">
        <v>6380.4999999999982</v>
      </c>
      <c r="G35">
        <v>6343.7999999999993</v>
      </c>
      <c r="H35">
        <v>6308.6000000000013</v>
      </c>
      <c r="I35">
        <v>6271.7000000000007</v>
      </c>
      <c r="J35">
        <v>6233.7999999999984</v>
      </c>
      <c r="K35">
        <v>6193.1000000000013</v>
      </c>
      <c r="L35">
        <v>6152.199999999998</v>
      </c>
      <c r="M35">
        <v>6109.9999999999973</v>
      </c>
      <c r="N35">
        <v>6066.7</v>
      </c>
      <c r="O35">
        <v>6022.8999999999987</v>
      </c>
      <c r="P35">
        <v>5978.0000000000009</v>
      </c>
      <c r="Q35">
        <v>5933.4999999999991</v>
      </c>
      <c r="R35">
        <v>5887.9999999999982</v>
      </c>
      <c r="S35">
        <v>5841.7000000000007</v>
      </c>
      <c r="T35">
        <v>5796.2999999999984</v>
      </c>
      <c r="U35">
        <v>5751.8999999999978</v>
      </c>
      <c r="V35">
        <v>5706.4</v>
      </c>
      <c r="W35">
        <v>5663.0000000000018</v>
      </c>
      <c r="X35">
        <v>5618.5999999999985</v>
      </c>
      <c r="Y35">
        <v>5575</v>
      </c>
      <c r="Z35">
        <v>5531.8000000000029</v>
      </c>
      <c r="AA35">
        <v>5489.2000000000007</v>
      </c>
      <c r="AB35">
        <v>5447.5</v>
      </c>
      <c r="AC35">
        <v>5405.5999999999985</v>
      </c>
      <c r="AD35">
        <v>5364.8</v>
      </c>
      <c r="AE35">
        <v>5323.8999999999987</v>
      </c>
      <c r="AF35">
        <v>5284.1</v>
      </c>
      <c r="AG35">
        <v>5245.0000000000009</v>
      </c>
      <c r="AH35">
        <v>5206.8000000000011</v>
      </c>
      <c r="AI35">
        <v>5168.2</v>
      </c>
      <c r="AJ35">
        <v>5130.7</v>
      </c>
      <c r="AK35">
        <v>5093.1000000000022</v>
      </c>
      <c r="AL35">
        <v>5055.7999999999975</v>
      </c>
      <c r="AM35">
        <v>5020</v>
      </c>
      <c r="AN35">
        <v>4984.5000000000009</v>
      </c>
      <c r="AO35">
        <v>4949.4000000000005</v>
      </c>
      <c r="AP35">
        <v>4914.3000000000011</v>
      </c>
      <c r="AQ35">
        <v>4879.5000000000018</v>
      </c>
      <c r="AR35">
        <v>4844.9999999999982</v>
      </c>
      <c r="AS35">
        <v>4810.9000000000024</v>
      </c>
      <c r="AT35">
        <v>4777.2999999999993</v>
      </c>
      <c r="AU35">
        <v>4744.0000000000027</v>
      </c>
      <c r="AV35">
        <v>4711.7000000000016</v>
      </c>
      <c r="AW35">
        <v>4677.4000000000024</v>
      </c>
      <c r="AX35">
        <v>4644.5000000000018</v>
      </c>
      <c r="AY35">
        <v>4612.4000000000015</v>
      </c>
      <c r="AZ35">
        <v>4579.5</v>
      </c>
      <c r="BA35">
        <v>4547.7999999999993</v>
      </c>
    </row>
    <row r="36" spans="1:53" x14ac:dyDescent="0.35">
      <c r="A36" t="s">
        <v>74</v>
      </c>
      <c r="B36" t="s">
        <v>221</v>
      </c>
      <c r="C36">
        <v>24836</v>
      </c>
      <c r="D36">
        <v>24770.999999999993</v>
      </c>
      <c r="E36">
        <v>24704.399999999991</v>
      </c>
      <c r="F36">
        <v>24635.200000000001</v>
      </c>
      <c r="G36">
        <v>24562.400000000009</v>
      </c>
      <c r="H36">
        <v>24487.100000000006</v>
      </c>
      <c r="I36">
        <v>24409.300000000003</v>
      </c>
      <c r="J36">
        <v>24329.100000000013</v>
      </c>
      <c r="K36">
        <v>24247.4</v>
      </c>
      <c r="L36">
        <v>24164.500000000004</v>
      </c>
      <c r="M36">
        <v>24081.3</v>
      </c>
      <c r="N36">
        <v>23996.000000000011</v>
      </c>
      <c r="O36">
        <v>23909.800000000003</v>
      </c>
      <c r="P36">
        <v>23824.899999999994</v>
      </c>
      <c r="Q36">
        <v>23741.200000000004</v>
      </c>
      <c r="R36">
        <v>23659.200000000008</v>
      </c>
      <c r="S36">
        <v>23579.19999999999</v>
      </c>
      <c r="T36">
        <v>23500.899999999991</v>
      </c>
      <c r="U36">
        <v>23425.8</v>
      </c>
      <c r="V36">
        <v>23353.599999999995</v>
      </c>
      <c r="W36">
        <v>23283.300000000017</v>
      </c>
      <c r="X36">
        <v>23216.500000000007</v>
      </c>
      <c r="Y36">
        <v>23150.5</v>
      </c>
      <c r="Z36">
        <v>23089.800000000007</v>
      </c>
      <c r="AA36">
        <v>23029.900000000005</v>
      </c>
      <c r="AB36">
        <v>22973.899999999998</v>
      </c>
      <c r="AC36">
        <v>22921.099999999977</v>
      </c>
      <c r="AD36">
        <v>22870.899999999994</v>
      </c>
      <c r="AE36">
        <v>22825.100000000024</v>
      </c>
      <c r="AF36">
        <v>22781.100000000002</v>
      </c>
      <c r="AG36">
        <v>22739.899999999994</v>
      </c>
      <c r="AH36">
        <v>22702.19999999999</v>
      </c>
      <c r="AI36">
        <v>22667.100000000013</v>
      </c>
      <c r="AJ36">
        <v>22633.599999999999</v>
      </c>
      <c r="AK36">
        <v>22602.800000000003</v>
      </c>
      <c r="AL36">
        <v>22573.899999999991</v>
      </c>
      <c r="AM36">
        <v>22548.699999999993</v>
      </c>
      <c r="AN36">
        <v>22525.699999999993</v>
      </c>
      <c r="AO36">
        <v>22504.69999999999</v>
      </c>
      <c r="AP36">
        <v>22486.099999999984</v>
      </c>
      <c r="AQ36">
        <v>22469.699999999983</v>
      </c>
      <c r="AR36">
        <v>22456.199999999986</v>
      </c>
      <c r="AS36">
        <v>22443.300000000025</v>
      </c>
      <c r="AT36">
        <v>22431.9</v>
      </c>
      <c r="AU36">
        <v>22421.30000000001</v>
      </c>
      <c r="AV36">
        <v>22411.799999999996</v>
      </c>
      <c r="AW36">
        <v>22403.799999999996</v>
      </c>
      <c r="AX36">
        <v>22396.600000000002</v>
      </c>
      <c r="AY36">
        <v>22390.400000000001</v>
      </c>
      <c r="AZ36">
        <v>22384.599999999995</v>
      </c>
      <c r="BA36">
        <v>22379.200000000019</v>
      </c>
    </row>
    <row r="37" spans="1:53" x14ac:dyDescent="0.35">
      <c r="A37" t="s">
        <v>75</v>
      </c>
      <c r="B37" t="s">
        <v>222</v>
      </c>
      <c r="C37">
        <v>25583</v>
      </c>
      <c r="D37">
        <v>25594.900000000005</v>
      </c>
      <c r="E37">
        <v>25597.199999999997</v>
      </c>
      <c r="F37">
        <v>25593.999999999982</v>
      </c>
      <c r="G37">
        <v>25583.799999999992</v>
      </c>
      <c r="H37">
        <v>25568.6</v>
      </c>
      <c r="I37">
        <v>25548.000000000004</v>
      </c>
      <c r="J37">
        <v>25521.9</v>
      </c>
      <c r="K37">
        <v>25491.09999999998</v>
      </c>
      <c r="L37">
        <v>25455.499999999996</v>
      </c>
      <c r="M37">
        <v>25414.700000000012</v>
      </c>
      <c r="N37">
        <v>25369.599999999991</v>
      </c>
      <c r="O37">
        <v>25319.599999999995</v>
      </c>
      <c r="P37">
        <v>25268.300000000007</v>
      </c>
      <c r="Q37">
        <v>25213.200000000001</v>
      </c>
      <c r="R37">
        <v>25156.199999999997</v>
      </c>
      <c r="S37">
        <v>25098.1</v>
      </c>
      <c r="T37">
        <v>25039.600000000006</v>
      </c>
      <c r="U37">
        <v>24979.399999999994</v>
      </c>
      <c r="V37">
        <v>24919.499999999996</v>
      </c>
      <c r="W37">
        <v>24859.300000000003</v>
      </c>
      <c r="X37">
        <v>24799.999999999996</v>
      </c>
      <c r="Y37">
        <v>24740.2</v>
      </c>
      <c r="Z37">
        <v>24681.599999999991</v>
      </c>
      <c r="AA37">
        <v>24624.5</v>
      </c>
      <c r="AB37">
        <v>24568.1</v>
      </c>
      <c r="AC37">
        <v>24513.899999999991</v>
      </c>
      <c r="AD37">
        <v>24461.000000000011</v>
      </c>
      <c r="AE37">
        <v>24409.700000000004</v>
      </c>
      <c r="AF37">
        <v>24360.3</v>
      </c>
      <c r="AG37">
        <v>24311.699999999986</v>
      </c>
      <c r="AH37">
        <v>24266.7</v>
      </c>
      <c r="AI37">
        <v>24221.199999999993</v>
      </c>
      <c r="AJ37">
        <v>24177.200000000004</v>
      </c>
      <c r="AK37">
        <v>24133.8</v>
      </c>
      <c r="AL37">
        <v>24092.100000000009</v>
      </c>
      <c r="AM37">
        <v>24051.300000000003</v>
      </c>
      <c r="AN37">
        <v>24012.399999999994</v>
      </c>
      <c r="AO37">
        <v>23974.100000000002</v>
      </c>
      <c r="AP37">
        <v>23936.500000000007</v>
      </c>
      <c r="AQ37">
        <v>23899.80000000001</v>
      </c>
      <c r="AR37">
        <v>23865</v>
      </c>
      <c r="AS37">
        <v>23827.899999999991</v>
      </c>
      <c r="AT37">
        <v>23791.900000000005</v>
      </c>
      <c r="AU37">
        <v>23754.900000000005</v>
      </c>
      <c r="AV37">
        <v>23717.5</v>
      </c>
      <c r="AW37">
        <v>23680.600000000002</v>
      </c>
      <c r="AX37">
        <v>23642.9</v>
      </c>
      <c r="AY37">
        <v>23606.499999999985</v>
      </c>
      <c r="AZ37">
        <v>23567.700000000004</v>
      </c>
      <c r="BA37">
        <v>23530.699999999993</v>
      </c>
    </row>
    <row r="38" spans="1:53" x14ac:dyDescent="0.35">
      <c r="A38" t="s">
        <v>76</v>
      </c>
      <c r="B38" t="s">
        <v>223</v>
      </c>
      <c r="C38">
        <v>56775</v>
      </c>
      <c r="D38">
        <v>56851.299999999988</v>
      </c>
      <c r="E38">
        <v>56905.300000000025</v>
      </c>
      <c r="F38">
        <v>56935.30000000001</v>
      </c>
      <c r="G38">
        <v>56945.39999999998</v>
      </c>
      <c r="H38">
        <v>56934.699999999983</v>
      </c>
      <c r="I38">
        <v>56905.89999999998</v>
      </c>
      <c r="J38">
        <v>56859.799999999967</v>
      </c>
      <c r="K38">
        <v>56797</v>
      </c>
      <c r="L38">
        <v>56718.899999999994</v>
      </c>
      <c r="M38">
        <v>56625.300000000017</v>
      </c>
      <c r="N38">
        <v>56517.600000000006</v>
      </c>
      <c r="O38">
        <v>56394.099999999991</v>
      </c>
      <c r="P38">
        <v>56262.499999999985</v>
      </c>
      <c r="Q38">
        <v>56120.000000000015</v>
      </c>
      <c r="R38">
        <v>55968.400000000023</v>
      </c>
      <c r="S38">
        <v>55808.39999999998</v>
      </c>
      <c r="T38">
        <v>55641.19999999999</v>
      </c>
      <c r="U38">
        <v>55469.9</v>
      </c>
      <c r="V38">
        <v>55294.100000000028</v>
      </c>
      <c r="W38">
        <v>55114.500000000022</v>
      </c>
      <c r="X38">
        <v>54932.100000000028</v>
      </c>
      <c r="Y38">
        <v>54746.9</v>
      </c>
      <c r="Z38">
        <v>54560.399999999994</v>
      </c>
      <c r="AA38">
        <v>54374.699999999975</v>
      </c>
      <c r="AB38">
        <v>54189.200000000019</v>
      </c>
      <c r="AC38">
        <v>54005.899999999994</v>
      </c>
      <c r="AD38">
        <v>53823.89999999998</v>
      </c>
      <c r="AE38">
        <v>53643.799999999974</v>
      </c>
      <c r="AF38">
        <v>53466.200000000019</v>
      </c>
      <c r="AG38">
        <v>53289.899999999994</v>
      </c>
      <c r="AH38">
        <v>53115.299999999996</v>
      </c>
      <c r="AI38">
        <v>52940.6</v>
      </c>
      <c r="AJ38">
        <v>52767.399999999994</v>
      </c>
      <c r="AK38">
        <v>52594.900000000009</v>
      </c>
      <c r="AL38">
        <v>52424.899999999987</v>
      </c>
      <c r="AM38">
        <v>52257.499999999985</v>
      </c>
      <c r="AN38">
        <v>52093.300000000025</v>
      </c>
      <c r="AO38">
        <v>51930.599999999984</v>
      </c>
      <c r="AP38">
        <v>51767.800000000025</v>
      </c>
      <c r="AQ38">
        <v>51606.999999999993</v>
      </c>
      <c r="AR38">
        <v>51448.200000000012</v>
      </c>
      <c r="AS38">
        <v>51292.200000000004</v>
      </c>
      <c r="AT38">
        <v>51138.499999999971</v>
      </c>
      <c r="AU38">
        <v>50986.000000000007</v>
      </c>
      <c r="AV38">
        <v>50837.000000000015</v>
      </c>
      <c r="AW38">
        <v>50690.9</v>
      </c>
      <c r="AX38">
        <v>50546.399999999994</v>
      </c>
      <c r="AY38">
        <v>50404.299999999988</v>
      </c>
      <c r="AZ38">
        <v>50263.6</v>
      </c>
      <c r="BA38">
        <v>50125.2</v>
      </c>
    </row>
    <row r="39" spans="1:53" x14ac:dyDescent="0.35">
      <c r="A39" t="s">
        <v>77</v>
      </c>
      <c r="B39" t="s">
        <v>224</v>
      </c>
      <c r="C39">
        <v>17002</v>
      </c>
      <c r="D39">
        <v>16869.500000000004</v>
      </c>
      <c r="E39">
        <v>16765.2</v>
      </c>
      <c r="F39">
        <v>16659.5</v>
      </c>
      <c r="G39">
        <v>16549.900000000001</v>
      </c>
      <c r="H39">
        <v>16436.600000000002</v>
      </c>
      <c r="I39">
        <v>16321.3</v>
      </c>
      <c r="J39">
        <v>16202.900000000005</v>
      </c>
      <c r="K39">
        <v>16082.300000000001</v>
      </c>
      <c r="L39">
        <v>15959.699999999993</v>
      </c>
      <c r="M39">
        <v>15835.6</v>
      </c>
      <c r="N39">
        <v>15710.699999999997</v>
      </c>
      <c r="O39">
        <v>15585.100000000002</v>
      </c>
      <c r="P39">
        <v>15459.699999999999</v>
      </c>
      <c r="Q39">
        <v>15335.199999999999</v>
      </c>
      <c r="R39">
        <v>15212.6</v>
      </c>
      <c r="S39">
        <v>15091.199999999997</v>
      </c>
      <c r="T39">
        <v>14973.200000000003</v>
      </c>
      <c r="U39">
        <v>14855.599999999993</v>
      </c>
      <c r="V39">
        <v>14741.300000000001</v>
      </c>
      <c r="W39">
        <v>14629</v>
      </c>
      <c r="X39">
        <v>14519.499999999998</v>
      </c>
      <c r="Y39">
        <v>14412.000000000002</v>
      </c>
      <c r="Z39">
        <v>14307.900000000003</v>
      </c>
      <c r="AA39">
        <v>14206.300000000001</v>
      </c>
      <c r="AB39">
        <v>14106.500000000002</v>
      </c>
      <c r="AC39">
        <v>14011.200000000003</v>
      </c>
      <c r="AD39">
        <v>13916.599999999999</v>
      </c>
      <c r="AE39">
        <v>13824.200000000003</v>
      </c>
      <c r="AF39">
        <v>13733.800000000005</v>
      </c>
      <c r="AG39">
        <v>13644.699999999992</v>
      </c>
      <c r="AH39">
        <v>13557.300000000003</v>
      </c>
      <c r="AI39">
        <v>13470</v>
      </c>
      <c r="AJ39">
        <v>13384.4</v>
      </c>
      <c r="AK39">
        <v>13298.100000000006</v>
      </c>
      <c r="AL39">
        <v>13214.300000000005</v>
      </c>
      <c r="AM39">
        <v>13131.299999999997</v>
      </c>
      <c r="AN39">
        <v>13049.999999999996</v>
      </c>
      <c r="AO39">
        <v>12971.800000000001</v>
      </c>
      <c r="AP39">
        <v>12893.700000000006</v>
      </c>
      <c r="AQ39">
        <v>12816.300000000001</v>
      </c>
      <c r="AR39">
        <v>12742.4</v>
      </c>
      <c r="AS39">
        <v>12668.6</v>
      </c>
      <c r="AT39">
        <v>12596.800000000005</v>
      </c>
      <c r="AU39">
        <v>12525.300000000003</v>
      </c>
      <c r="AV39">
        <v>12455.400000000007</v>
      </c>
      <c r="AW39">
        <v>12386.500000000005</v>
      </c>
      <c r="AX39">
        <v>12318.499999999998</v>
      </c>
      <c r="AY39">
        <v>12253.099999999999</v>
      </c>
      <c r="AZ39">
        <v>12187.499999999996</v>
      </c>
      <c r="BA39">
        <v>12124.3</v>
      </c>
    </row>
    <row r="40" spans="1:53" x14ac:dyDescent="0.35">
      <c r="A40" t="s">
        <v>78</v>
      </c>
      <c r="B40" t="s">
        <v>225</v>
      </c>
      <c r="C40">
        <v>28076</v>
      </c>
      <c r="D40">
        <v>28158.600000000024</v>
      </c>
      <c r="E40">
        <v>28239.500000000022</v>
      </c>
      <c r="F40">
        <v>28315.499999999993</v>
      </c>
      <c r="G40">
        <v>28387.299999999985</v>
      </c>
      <c r="H40">
        <v>28454.399999999991</v>
      </c>
      <c r="I40">
        <v>28516.499999999989</v>
      </c>
      <c r="J40">
        <v>28573.1</v>
      </c>
      <c r="K40">
        <v>28623.599999999995</v>
      </c>
      <c r="L40">
        <v>28669.69999999999</v>
      </c>
      <c r="M40">
        <v>28710.900000000005</v>
      </c>
      <c r="N40">
        <v>28748.700000000004</v>
      </c>
      <c r="O40">
        <v>28780.80000000001</v>
      </c>
      <c r="P40">
        <v>28810.299999999988</v>
      </c>
      <c r="Q40">
        <v>28837.100000000009</v>
      </c>
      <c r="R40">
        <v>28860.199999999997</v>
      </c>
      <c r="S40">
        <v>28879.699999999986</v>
      </c>
      <c r="T40">
        <v>28897.600000000002</v>
      </c>
      <c r="U40">
        <v>28912.299999999988</v>
      </c>
      <c r="V40">
        <v>28924.799999999992</v>
      </c>
      <c r="W40">
        <v>28937.300000000007</v>
      </c>
      <c r="X40">
        <v>28948.099999999988</v>
      </c>
      <c r="Y40">
        <v>28958.600000000009</v>
      </c>
      <c r="Z40">
        <v>28968.800000000017</v>
      </c>
      <c r="AA40">
        <v>28979.299999999988</v>
      </c>
      <c r="AB40">
        <v>28988.599999999988</v>
      </c>
      <c r="AC40">
        <v>28998.800000000007</v>
      </c>
      <c r="AD40">
        <v>29008.7</v>
      </c>
      <c r="AE40">
        <v>29017.799999999985</v>
      </c>
      <c r="AF40">
        <v>29027.80000000001</v>
      </c>
      <c r="AG40">
        <v>29037.30000000001</v>
      </c>
      <c r="AH40">
        <v>29047.19999999999</v>
      </c>
      <c r="AI40">
        <v>29057.699999999983</v>
      </c>
      <c r="AJ40">
        <v>29067.699999999997</v>
      </c>
      <c r="AK40">
        <v>29077.699999999997</v>
      </c>
      <c r="AL40">
        <v>29087.200000000001</v>
      </c>
      <c r="AM40">
        <v>29097.4</v>
      </c>
      <c r="AN40">
        <v>29108.199999999997</v>
      </c>
      <c r="AO40">
        <v>29118.800000000014</v>
      </c>
      <c r="AP40">
        <v>29129.399999999991</v>
      </c>
      <c r="AQ40">
        <v>29139.200000000023</v>
      </c>
      <c r="AR40">
        <v>29150.200000000012</v>
      </c>
      <c r="AS40">
        <v>29160.099999999988</v>
      </c>
      <c r="AT40">
        <v>29170</v>
      </c>
      <c r="AU40">
        <v>29179.7</v>
      </c>
      <c r="AV40">
        <v>29189.499999999993</v>
      </c>
      <c r="AW40">
        <v>29198.299999999996</v>
      </c>
      <c r="AX40">
        <v>29207.1</v>
      </c>
      <c r="AY40">
        <v>29216.100000000002</v>
      </c>
      <c r="AZ40">
        <v>29225.199999999997</v>
      </c>
      <c r="BA40">
        <v>29232.800000000003</v>
      </c>
    </row>
    <row r="41" spans="1:53" x14ac:dyDescent="0.35">
      <c r="A41" t="s">
        <v>79</v>
      </c>
      <c r="B41" t="s">
        <v>226</v>
      </c>
      <c r="C41">
        <v>32056</v>
      </c>
      <c r="D41">
        <v>32093.599999999988</v>
      </c>
      <c r="E41">
        <v>32122.500000000022</v>
      </c>
      <c r="F41">
        <v>32143.3</v>
      </c>
      <c r="G41">
        <v>32156.200000000008</v>
      </c>
      <c r="H41">
        <v>32162.599999999988</v>
      </c>
      <c r="I41">
        <v>32161.699999999993</v>
      </c>
      <c r="J41">
        <v>32154.500000000004</v>
      </c>
      <c r="K41">
        <v>32141.000000000015</v>
      </c>
      <c r="L41">
        <v>32121.800000000007</v>
      </c>
      <c r="M41">
        <v>32099.299999999988</v>
      </c>
      <c r="N41">
        <v>32072.200000000004</v>
      </c>
      <c r="O41">
        <v>32037.900000000009</v>
      </c>
      <c r="P41">
        <v>32002.799999999985</v>
      </c>
      <c r="Q41">
        <v>31964.000000000011</v>
      </c>
      <c r="R41">
        <v>31922.400000000001</v>
      </c>
      <c r="S41">
        <v>31879.600000000013</v>
      </c>
      <c r="T41">
        <v>31835.400000000012</v>
      </c>
      <c r="U41">
        <v>31791.399999999994</v>
      </c>
      <c r="V41">
        <v>31746.399999999987</v>
      </c>
      <c r="W41">
        <v>31702.899999999991</v>
      </c>
      <c r="X41">
        <v>31658.699999999993</v>
      </c>
      <c r="Y41">
        <v>31614.900000000009</v>
      </c>
      <c r="Z41">
        <v>31574.500000000007</v>
      </c>
      <c r="AA41">
        <v>31533.799999999985</v>
      </c>
      <c r="AB41">
        <v>31496.500000000004</v>
      </c>
      <c r="AC41">
        <v>31462.100000000024</v>
      </c>
      <c r="AD41">
        <v>31429.899999999998</v>
      </c>
      <c r="AE41">
        <v>31400.100000000002</v>
      </c>
      <c r="AF41">
        <v>31373.599999999984</v>
      </c>
      <c r="AG41">
        <v>31349.4</v>
      </c>
      <c r="AH41">
        <v>31327.100000000002</v>
      </c>
      <c r="AI41">
        <v>31306.400000000005</v>
      </c>
      <c r="AJ41">
        <v>31286.699999999979</v>
      </c>
      <c r="AK41">
        <v>31269.599999999988</v>
      </c>
      <c r="AL41">
        <v>31253.799999999996</v>
      </c>
      <c r="AM41">
        <v>31240.399999999994</v>
      </c>
      <c r="AN41">
        <v>31229.599999999988</v>
      </c>
      <c r="AO41">
        <v>31219.999999999982</v>
      </c>
      <c r="AP41">
        <v>31211.9</v>
      </c>
      <c r="AQ41">
        <v>31204.500000000004</v>
      </c>
      <c r="AR41">
        <v>31198.099999999991</v>
      </c>
      <c r="AS41">
        <v>31192.599999999988</v>
      </c>
      <c r="AT41">
        <v>31187.400000000016</v>
      </c>
      <c r="AU41">
        <v>31182.400000000005</v>
      </c>
      <c r="AV41">
        <v>31179.299999999992</v>
      </c>
      <c r="AW41">
        <v>31176.399999999994</v>
      </c>
      <c r="AX41">
        <v>31173.999999999993</v>
      </c>
      <c r="AY41">
        <v>31171.600000000009</v>
      </c>
      <c r="AZ41">
        <v>31170.299999999992</v>
      </c>
      <c r="BA41">
        <v>31169.999999999993</v>
      </c>
    </row>
    <row r="42" spans="1:53" x14ac:dyDescent="0.35">
      <c r="A42" t="s">
        <v>80</v>
      </c>
      <c r="B42" t="s">
        <v>227</v>
      </c>
      <c r="C42">
        <v>25387</v>
      </c>
      <c r="D42">
        <v>25536.799999999996</v>
      </c>
      <c r="E42">
        <v>25676.299999999996</v>
      </c>
      <c r="F42">
        <v>25807.799999999992</v>
      </c>
      <c r="G42">
        <v>25930.2</v>
      </c>
      <c r="H42">
        <v>26044.300000000007</v>
      </c>
      <c r="I42">
        <v>26152.899999999994</v>
      </c>
      <c r="J42">
        <v>26253.399999999994</v>
      </c>
      <c r="K42">
        <v>26348.300000000003</v>
      </c>
      <c r="L42">
        <v>26439.899999999991</v>
      </c>
      <c r="M42">
        <v>26524.700000000015</v>
      </c>
      <c r="N42">
        <v>26606.300000000014</v>
      </c>
      <c r="O42">
        <v>26682.2</v>
      </c>
      <c r="P42">
        <v>26754.799999999999</v>
      </c>
      <c r="Q42">
        <v>26825.399999999998</v>
      </c>
      <c r="R42">
        <v>26893.099999999988</v>
      </c>
      <c r="S42">
        <v>26958.200000000012</v>
      </c>
      <c r="T42">
        <v>27019.899999999998</v>
      </c>
      <c r="U42">
        <v>27082.1</v>
      </c>
      <c r="V42">
        <v>27140.300000000014</v>
      </c>
      <c r="W42">
        <v>27198.5</v>
      </c>
      <c r="X42">
        <v>27255.399999999987</v>
      </c>
      <c r="Y42">
        <v>27312.199999999993</v>
      </c>
      <c r="Z42">
        <v>27367.799999999981</v>
      </c>
      <c r="AA42">
        <v>27422.299999999988</v>
      </c>
      <c r="AB42">
        <v>27476.30000000001</v>
      </c>
      <c r="AC42">
        <v>27530.299999999985</v>
      </c>
      <c r="AD42">
        <v>27583.9</v>
      </c>
      <c r="AE42">
        <v>27636.3</v>
      </c>
      <c r="AF42">
        <v>27688.499999999989</v>
      </c>
      <c r="AG42">
        <v>27741.200000000004</v>
      </c>
      <c r="AH42">
        <v>27793.099999999984</v>
      </c>
      <c r="AI42">
        <v>27844</v>
      </c>
      <c r="AJ42">
        <v>27894.800000000017</v>
      </c>
      <c r="AK42">
        <v>27944.700000000008</v>
      </c>
      <c r="AL42">
        <v>27994.200000000015</v>
      </c>
      <c r="AM42">
        <v>28045.100000000002</v>
      </c>
      <c r="AN42">
        <v>28094.800000000003</v>
      </c>
      <c r="AO42">
        <v>28143.3</v>
      </c>
      <c r="AP42">
        <v>28193.499999999978</v>
      </c>
      <c r="AQ42">
        <v>28241.399999999983</v>
      </c>
      <c r="AR42">
        <v>28290.30000000001</v>
      </c>
      <c r="AS42">
        <v>28337.80000000001</v>
      </c>
      <c r="AT42">
        <v>28384.500000000015</v>
      </c>
      <c r="AU42">
        <v>28429.700000000015</v>
      </c>
      <c r="AV42">
        <v>28474.599999999991</v>
      </c>
      <c r="AW42">
        <v>28518.200000000008</v>
      </c>
      <c r="AX42">
        <v>28561.500000000007</v>
      </c>
      <c r="AY42">
        <v>28603.500000000004</v>
      </c>
      <c r="AZ42">
        <v>28645.200000000004</v>
      </c>
      <c r="BA42">
        <v>28686.000000000007</v>
      </c>
    </row>
    <row r="43" spans="1:53" x14ac:dyDescent="0.35">
      <c r="A43" t="s">
        <v>81</v>
      </c>
      <c r="B43" t="s">
        <v>228</v>
      </c>
      <c r="C43">
        <v>8292</v>
      </c>
      <c r="D43">
        <v>8312</v>
      </c>
      <c r="E43">
        <v>8339.5000000000036</v>
      </c>
      <c r="F43">
        <v>8364.3000000000029</v>
      </c>
      <c r="G43">
        <v>8388.2999999999993</v>
      </c>
      <c r="H43">
        <v>8410.7999999999993</v>
      </c>
      <c r="I43">
        <v>8431.7999999999993</v>
      </c>
      <c r="J43">
        <v>8450.8999999999978</v>
      </c>
      <c r="K43">
        <v>8469.1999999999989</v>
      </c>
      <c r="L43">
        <v>8485.1999999999971</v>
      </c>
      <c r="M43">
        <v>8499.8000000000029</v>
      </c>
      <c r="N43">
        <v>8511.6999999999953</v>
      </c>
      <c r="O43">
        <v>8521.8999999999978</v>
      </c>
      <c r="P43">
        <v>8530.9999999999982</v>
      </c>
      <c r="Q43">
        <v>8539</v>
      </c>
      <c r="R43">
        <v>8546.600000000004</v>
      </c>
      <c r="S43">
        <v>8553.3000000000047</v>
      </c>
      <c r="T43">
        <v>8559.1000000000022</v>
      </c>
      <c r="U43">
        <v>8565.3999999999978</v>
      </c>
      <c r="V43">
        <v>8570.4000000000015</v>
      </c>
      <c r="W43">
        <v>8575.399999999996</v>
      </c>
      <c r="X43">
        <v>8580.1</v>
      </c>
      <c r="Y43">
        <v>8584.1999999999989</v>
      </c>
      <c r="Z43">
        <v>8587.7999999999993</v>
      </c>
      <c r="AA43">
        <v>8591.6999999999953</v>
      </c>
      <c r="AB43">
        <v>8596.6000000000022</v>
      </c>
      <c r="AC43">
        <v>8600.2999999999993</v>
      </c>
      <c r="AD43">
        <v>8605.9</v>
      </c>
      <c r="AE43">
        <v>8611.6</v>
      </c>
      <c r="AF43">
        <v>8616.5999999999985</v>
      </c>
      <c r="AG43">
        <v>8622.7000000000007</v>
      </c>
      <c r="AH43">
        <v>8629.1999999999989</v>
      </c>
      <c r="AI43">
        <v>8634.1999999999971</v>
      </c>
      <c r="AJ43">
        <v>8640.5000000000036</v>
      </c>
      <c r="AK43">
        <v>8646.1999999999935</v>
      </c>
      <c r="AL43">
        <v>8652.3000000000011</v>
      </c>
      <c r="AM43">
        <v>8658.4000000000033</v>
      </c>
      <c r="AN43">
        <v>8663.9000000000015</v>
      </c>
      <c r="AO43">
        <v>8670.1</v>
      </c>
      <c r="AP43">
        <v>8676.8999999999978</v>
      </c>
      <c r="AQ43">
        <v>8683.1999999999989</v>
      </c>
      <c r="AR43">
        <v>8689.9999999999982</v>
      </c>
      <c r="AS43">
        <v>8695.9000000000033</v>
      </c>
      <c r="AT43">
        <v>8701.7999999999993</v>
      </c>
      <c r="AU43">
        <v>8707.5</v>
      </c>
      <c r="AV43">
        <v>8712.5999999999949</v>
      </c>
      <c r="AW43">
        <v>8718.399999999996</v>
      </c>
      <c r="AX43">
        <v>8723.3999999999942</v>
      </c>
      <c r="AY43">
        <v>8728.3999999999978</v>
      </c>
      <c r="AZ43">
        <v>8733.2999999999993</v>
      </c>
      <c r="BA43">
        <v>8738.0999999999985</v>
      </c>
    </row>
    <row r="44" spans="1:53" x14ac:dyDescent="0.35">
      <c r="A44" t="s">
        <v>82</v>
      </c>
      <c r="B44" t="s">
        <v>229</v>
      </c>
      <c r="C44">
        <v>18590</v>
      </c>
      <c r="D44">
        <v>18587.7</v>
      </c>
      <c r="E44">
        <v>18623.900000000005</v>
      </c>
      <c r="F44">
        <v>18655.500000000011</v>
      </c>
      <c r="G44">
        <v>18682.500000000004</v>
      </c>
      <c r="H44">
        <v>18704.499999999993</v>
      </c>
      <c r="I44">
        <v>18721.8</v>
      </c>
      <c r="J44">
        <v>18732.899999999994</v>
      </c>
      <c r="K44">
        <v>18739.400000000001</v>
      </c>
      <c r="L44">
        <v>18741.299999999996</v>
      </c>
      <c r="M44">
        <v>18739.200000000004</v>
      </c>
      <c r="N44">
        <v>18733.30000000001</v>
      </c>
      <c r="O44">
        <v>18724.2</v>
      </c>
      <c r="P44">
        <v>18711.899999999998</v>
      </c>
      <c r="Q44">
        <v>18697.499999999996</v>
      </c>
      <c r="R44">
        <v>18680.399999999998</v>
      </c>
      <c r="S44">
        <v>18662.3</v>
      </c>
      <c r="T44">
        <v>18641.7</v>
      </c>
      <c r="U44">
        <v>18622.299999999996</v>
      </c>
      <c r="V44">
        <v>18600.5</v>
      </c>
      <c r="W44">
        <v>18578.299999999996</v>
      </c>
      <c r="X44">
        <v>18555.600000000013</v>
      </c>
      <c r="Y44">
        <v>18534.599999999999</v>
      </c>
      <c r="Z44">
        <v>18512.499999999996</v>
      </c>
      <c r="AA44">
        <v>18490.799999999992</v>
      </c>
      <c r="AB44">
        <v>18470.200000000012</v>
      </c>
      <c r="AC44">
        <v>18449.599999999999</v>
      </c>
      <c r="AD44">
        <v>18430.099999999995</v>
      </c>
      <c r="AE44">
        <v>18411.000000000004</v>
      </c>
      <c r="AF44">
        <v>18392.400000000001</v>
      </c>
      <c r="AG44">
        <v>18374.200000000004</v>
      </c>
      <c r="AH44">
        <v>18356.8</v>
      </c>
      <c r="AI44">
        <v>18339.799999999981</v>
      </c>
      <c r="AJ44">
        <v>18322.800000000003</v>
      </c>
      <c r="AK44">
        <v>18307.200000000004</v>
      </c>
      <c r="AL44">
        <v>18290.800000000014</v>
      </c>
      <c r="AM44">
        <v>18274.900000000009</v>
      </c>
      <c r="AN44">
        <v>18260.299999999992</v>
      </c>
      <c r="AO44">
        <v>18244.600000000009</v>
      </c>
      <c r="AP44">
        <v>18229.899999999994</v>
      </c>
      <c r="AQ44">
        <v>18214.600000000006</v>
      </c>
      <c r="AR44">
        <v>18200.500000000015</v>
      </c>
      <c r="AS44">
        <v>18184.900000000005</v>
      </c>
      <c r="AT44">
        <v>18169.600000000006</v>
      </c>
      <c r="AU44">
        <v>18152.899999999994</v>
      </c>
      <c r="AV44">
        <v>18137.100000000002</v>
      </c>
      <c r="AW44">
        <v>18119.600000000009</v>
      </c>
      <c r="AX44">
        <v>18103.7</v>
      </c>
      <c r="AY44">
        <v>18087.799999999996</v>
      </c>
      <c r="AZ44">
        <v>18070.400000000009</v>
      </c>
      <c r="BA44">
        <v>18052.899999999991</v>
      </c>
    </row>
    <row r="45" spans="1:53" x14ac:dyDescent="0.35">
      <c r="A45" t="s">
        <v>83</v>
      </c>
      <c r="B45" t="s">
        <v>230</v>
      </c>
      <c r="C45">
        <v>11864</v>
      </c>
      <c r="D45">
        <v>11911.999999999998</v>
      </c>
      <c r="E45">
        <v>11965.199999999999</v>
      </c>
      <c r="F45">
        <v>12013.400000000001</v>
      </c>
      <c r="G45">
        <v>12055.2</v>
      </c>
      <c r="H45">
        <v>12092.3</v>
      </c>
      <c r="I45">
        <v>12124.600000000004</v>
      </c>
      <c r="J45">
        <v>12151.800000000003</v>
      </c>
      <c r="K45">
        <v>12174.500000000004</v>
      </c>
      <c r="L45">
        <v>12192.699999999999</v>
      </c>
      <c r="M45">
        <v>12206.699999999999</v>
      </c>
      <c r="N45">
        <v>12215.799999999996</v>
      </c>
      <c r="O45">
        <v>12221.499999999998</v>
      </c>
      <c r="P45">
        <v>12224.500000000002</v>
      </c>
      <c r="Q45">
        <v>12224.800000000003</v>
      </c>
      <c r="R45">
        <v>12222.600000000009</v>
      </c>
      <c r="S45">
        <v>12217.600000000004</v>
      </c>
      <c r="T45">
        <v>12212.299999999997</v>
      </c>
      <c r="U45">
        <v>12204.600000000002</v>
      </c>
      <c r="V45">
        <v>12196.4</v>
      </c>
      <c r="W45">
        <v>12187.200000000006</v>
      </c>
      <c r="X45">
        <v>12178.200000000006</v>
      </c>
      <c r="Y45">
        <v>12167.900000000001</v>
      </c>
      <c r="Z45">
        <v>12157.500000000004</v>
      </c>
      <c r="AA45">
        <v>12147.900000000007</v>
      </c>
      <c r="AB45">
        <v>12138.3</v>
      </c>
      <c r="AC45">
        <v>12128.300000000001</v>
      </c>
      <c r="AD45">
        <v>12121.199999999995</v>
      </c>
      <c r="AE45">
        <v>12112.399999999991</v>
      </c>
      <c r="AF45">
        <v>12106.000000000004</v>
      </c>
      <c r="AG45">
        <v>12099.500000000005</v>
      </c>
      <c r="AH45">
        <v>12093.499999999998</v>
      </c>
      <c r="AI45">
        <v>12086.799999999997</v>
      </c>
      <c r="AJ45">
        <v>12081.099999999999</v>
      </c>
      <c r="AK45">
        <v>12076.399999999998</v>
      </c>
      <c r="AL45">
        <v>12071.599999999997</v>
      </c>
      <c r="AM45">
        <v>12066.299999999997</v>
      </c>
      <c r="AN45">
        <v>12063.1</v>
      </c>
      <c r="AO45">
        <v>12058.900000000001</v>
      </c>
      <c r="AP45">
        <v>12055.500000000005</v>
      </c>
      <c r="AQ45">
        <v>12052.100000000004</v>
      </c>
      <c r="AR45">
        <v>12048.400000000001</v>
      </c>
      <c r="AS45">
        <v>12045.800000000001</v>
      </c>
      <c r="AT45">
        <v>12041.999999999996</v>
      </c>
      <c r="AU45">
        <v>12038.8</v>
      </c>
      <c r="AV45">
        <v>12035.599999999995</v>
      </c>
      <c r="AW45">
        <v>12033.299999999996</v>
      </c>
      <c r="AX45">
        <v>12031.1</v>
      </c>
      <c r="AY45">
        <v>12027.800000000003</v>
      </c>
      <c r="AZ45">
        <v>12025.800000000003</v>
      </c>
      <c r="BA45">
        <v>12024.200000000006</v>
      </c>
    </row>
    <row r="46" spans="1:53" x14ac:dyDescent="0.35">
      <c r="A46" t="s">
        <v>84</v>
      </c>
      <c r="B46" t="s">
        <v>231</v>
      </c>
      <c r="C46">
        <v>55307</v>
      </c>
      <c r="D46">
        <v>55756.699999999975</v>
      </c>
      <c r="E46">
        <v>56187.5</v>
      </c>
      <c r="F46">
        <v>56597.100000000013</v>
      </c>
      <c r="G46">
        <v>56987.900000000009</v>
      </c>
      <c r="H46">
        <v>57359.999999999993</v>
      </c>
      <c r="I46">
        <v>57713.899999999987</v>
      </c>
      <c r="J46">
        <v>58052.599999999969</v>
      </c>
      <c r="K46">
        <v>58374.199999999975</v>
      </c>
      <c r="L46">
        <v>58682.200000000019</v>
      </c>
      <c r="M46">
        <v>58976.299999999988</v>
      </c>
      <c r="N46">
        <v>59257</v>
      </c>
      <c r="O46">
        <v>59524.800000000017</v>
      </c>
      <c r="P46">
        <v>59782.099999999991</v>
      </c>
      <c r="Q46">
        <v>60029.600000000028</v>
      </c>
      <c r="R46">
        <v>60264.999999999935</v>
      </c>
      <c r="S46">
        <v>60491.900000000023</v>
      </c>
      <c r="T46">
        <v>60710.799999999996</v>
      </c>
      <c r="U46">
        <v>60922.400000000031</v>
      </c>
      <c r="V46">
        <v>61128.200000000041</v>
      </c>
      <c r="W46">
        <v>61328.600000000006</v>
      </c>
      <c r="X46">
        <v>61523.900000000031</v>
      </c>
      <c r="Y46">
        <v>61715.19999999999</v>
      </c>
      <c r="Z46">
        <v>61904.199999999975</v>
      </c>
      <c r="AA46">
        <v>62092.5</v>
      </c>
      <c r="AB46">
        <v>62279.699999999968</v>
      </c>
      <c r="AC46">
        <v>62467.099999999991</v>
      </c>
      <c r="AD46">
        <v>62655.100000000006</v>
      </c>
      <c r="AE46">
        <v>62844.19999999999</v>
      </c>
      <c r="AF46">
        <v>63034.999999999956</v>
      </c>
      <c r="AG46">
        <v>63227.200000000019</v>
      </c>
      <c r="AH46">
        <v>63422.899999999972</v>
      </c>
      <c r="AI46">
        <v>63619.900000000009</v>
      </c>
      <c r="AJ46">
        <v>63818.799999999967</v>
      </c>
      <c r="AK46">
        <v>64019.799999999996</v>
      </c>
      <c r="AL46">
        <v>64223.199999999997</v>
      </c>
      <c r="AM46">
        <v>64430.500000000007</v>
      </c>
      <c r="AN46">
        <v>64639.700000000033</v>
      </c>
      <c r="AO46">
        <v>64850.599999999977</v>
      </c>
      <c r="AP46">
        <v>65064.69999999999</v>
      </c>
      <c r="AQ46">
        <v>65279.499999999985</v>
      </c>
      <c r="AR46">
        <v>65497.100000000006</v>
      </c>
      <c r="AS46">
        <v>65717.899999999994</v>
      </c>
      <c r="AT46">
        <v>65939.900000000009</v>
      </c>
      <c r="AU46">
        <v>66165.500000000044</v>
      </c>
      <c r="AV46">
        <v>66393.7</v>
      </c>
      <c r="AW46">
        <v>66624.499999999985</v>
      </c>
      <c r="AX46">
        <v>66856.899999999994</v>
      </c>
      <c r="AY46">
        <v>67092.3</v>
      </c>
      <c r="AZ46">
        <v>67329.799999999974</v>
      </c>
      <c r="BA46">
        <v>67571</v>
      </c>
    </row>
    <row r="47" spans="1:53" x14ac:dyDescent="0.35">
      <c r="A47" t="s">
        <v>85</v>
      </c>
      <c r="B47" t="s">
        <v>232</v>
      </c>
      <c r="C47">
        <v>17849</v>
      </c>
      <c r="D47">
        <v>17821.300000000003</v>
      </c>
      <c r="E47">
        <v>17802.299999999996</v>
      </c>
      <c r="F47">
        <v>17779.700000000004</v>
      </c>
      <c r="G47">
        <v>17752.199999999997</v>
      </c>
      <c r="H47">
        <v>17719.7</v>
      </c>
      <c r="I47">
        <v>17682.900000000009</v>
      </c>
      <c r="J47">
        <v>17639.600000000006</v>
      </c>
      <c r="K47">
        <v>17592.699999999997</v>
      </c>
      <c r="L47">
        <v>17540.3</v>
      </c>
      <c r="M47">
        <v>17485.200000000004</v>
      </c>
      <c r="N47">
        <v>17427.499999999996</v>
      </c>
      <c r="O47">
        <v>17368.800000000007</v>
      </c>
      <c r="P47">
        <v>17308.499999999993</v>
      </c>
      <c r="Q47">
        <v>17247.899999999994</v>
      </c>
      <c r="R47">
        <v>17186.399999999994</v>
      </c>
      <c r="S47">
        <v>17121.699999999997</v>
      </c>
      <c r="T47">
        <v>17057.200000000004</v>
      </c>
      <c r="U47">
        <v>16991.800000000014</v>
      </c>
      <c r="V47">
        <v>16926.500000000004</v>
      </c>
      <c r="W47">
        <v>16861.400000000001</v>
      </c>
      <c r="X47">
        <v>16797.399999999998</v>
      </c>
      <c r="Y47">
        <v>16732.799999999996</v>
      </c>
      <c r="Z47">
        <v>16670.599999999999</v>
      </c>
      <c r="AA47">
        <v>16609.999999999996</v>
      </c>
      <c r="AB47">
        <v>16550.400000000009</v>
      </c>
      <c r="AC47">
        <v>16493.100000000006</v>
      </c>
      <c r="AD47">
        <v>16438.200000000008</v>
      </c>
      <c r="AE47">
        <v>16384.500000000007</v>
      </c>
      <c r="AF47">
        <v>16332.199999999999</v>
      </c>
      <c r="AG47">
        <v>16282.299999999997</v>
      </c>
      <c r="AH47">
        <v>16231.699999999999</v>
      </c>
      <c r="AI47">
        <v>16183.6</v>
      </c>
      <c r="AJ47">
        <v>16135.600000000002</v>
      </c>
      <c r="AK47">
        <v>16088.699999999992</v>
      </c>
      <c r="AL47">
        <v>16043.299999999988</v>
      </c>
      <c r="AM47">
        <v>15999.7</v>
      </c>
      <c r="AN47">
        <v>15955.300000000007</v>
      </c>
      <c r="AO47">
        <v>15913.300000000001</v>
      </c>
      <c r="AP47">
        <v>15871.199999999997</v>
      </c>
      <c r="AQ47">
        <v>15828.899999999992</v>
      </c>
      <c r="AR47">
        <v>15786.199999999999</v>
      </c>
      <c r="AS47">
        <v>15745.400000000005</v>
      </c>
      <c r="AT47">
        <v>15705.299999999997</v>
      </c>
      <c r="AU47">
        <v>15665.500000000004</v>
      </c>
      <c r="AV47">
        <v>15626.300000000008</v>
      </c>
      <c r="AW47">
        <v>15586.999999999995</v>
      </c>
      <c r="AX47">
        <v>15548.3</v>
      </c>
      <c r="AY47">
        <v>15510.400000000003</v>
      </c>
      <c r="AZ47">
        <v>15472.500000000004</v>
      </c>
      <c r="BA47">
        <v>15434.400000000012</v>
      </c>
    </row>
    <row r="48" spans="1:53" x14ac:dyDescent="0.35">
      <c r="A48" t="s">
        <v>86</v>
      </c>
      <c r="B48" t="s">
        <v>233</v>
      </c>
      <c r="C48">
        <v>475609</v>
      </c>
      <c r="D48">
        <v>480219.59999999992</v>
      </c>
      <c r="E48">
        <v>484761.89999999991</v>
      </c>
      <c r="F48">
        <v>489230.00000000012</v>
      </c>
      <c r="G48">
        <v>493620.09999999969</v>
      </c>
      <c r="H48">
        <v>497923.00000000017</v>
      </c>
      <c r="I48">
        <v>502132.60000000003</v>
      </c>
      <c r="J48">
        <v>506257.3</v>
      </c>
      <c r="K48">
        <v>510323.39999999997</v>
      </c>
      <c r="L48">
        <v>514341.69999999984</v>
      </c>
      <c r="M48">
        <v>518304.49999999971</v>
      </c>
      <c r="N48">
        <v>522220.60000000003</v>
      </c>
      <c r="O48">
        <v>526099.10000000009</v>
      </c>
      <c r="P48">
        <v>529976.5</v>
      </c>
      <c r="Q48">
        <v>533852.40000000014</v>
      </c>
      <c r="R48">
        <v>537741.9</v>
      </c>
      <c r="S48">
        <v>541651.69999999995</v>
      </c>
      <c r="T48">
        <v>545587.10000000009</v>
      </c>
      <c r="U48">
        <v>549537.79999999993</v>
      </c>
      <c r="V48">
        <v>553506.6</v>
      </c>
      <c r="W48">
        <v>557493.5</v>
      </c>
      <c r="X48">
        <v>561500.40000000014</v>
      </c>
      <c r="Y48">
        <v>565524.29999999981</v>
      </c>
      <c r="Z48">
        <v>569568.5</v>
      </c>
      <c r="AA48">
        <v>573632.69999999995</v>
      </c>
      <c r="AB48">
        <v>577718.99999999953</v>
      </c>
      <c r="AC48">
        <v>581826.70000000007</v>
      </c>
      <c r="AD48">
        <v>585951.70000000007</v>
      </c>
      <c r="AE48">
        <v>590091.6</v>
      </c>
      <c r="AF48">
        <v>594243.29999999981</v>
      </c>
      <c r="AG48">
        <v>598408.99999999988</v>
      </c>
      <c r="AH48">
        <v>602585.70000000042</v>
      </c>
      <c r="AI48">
        <v>606768.00000000023</v>
      </c>
      <c r="AJ48">
        <v>610958.30000000016</v>
      </c>
      <c r="AK48">
        <v>615159.1</v>
      </c>
      <c r="AL48">
        <v>619374.90000000014</v>
      </c>
      <c r="AM48">
        <v>623616.00000000012</v>
      </c>
      <c r="AN48">
        <v>627881.6</v>
      </c>
      <c r="AO48">
        <v>632170.40000000014</v>
      </c>
      <c r="AP48">
        <v>636479.7999999997</v>
      </c>
      <c r="AQ48">
        <v>640812.59999999963</v>
      </c>
      <c r="AR48">
        <v>645175.19999999995</v>
      </c>
      <c r="AS48">
        <v>649559</v>
      </c>
      <c r="AT48">
        <v>653962.00000000012</v>
      </c>
      <c r="AU48">
        <v>658383.6</v>
      </c>
      <c r="AV48">
        <v>662824.79999999981</v>
      </c>
      <c r="AW48">
        <v>667282.59999999974</v>
      </c>
      <c r="AX48">
        <v>671759.60000000021</v>
      </c>
      <c r="AY48">
        <v>676253.49999999977</v>
      </c>
      <c r="AZ48">
        <v>680766.00000000012</v>
      </c>
      <c r="BA48">
        <v>685296.00000000023</v>
      </c>
    </row>
    <row r="49" spans="1:53" x14ac:dyDescent="0.35">
      <c r="A49" t="s">
        <v>87</v>
      </c>
      <c r="B49" t="s">
        <v>234</v>
      </c>
      <c r="C49">
        <v>6988</v>
      </c>
      <c r="D49">
        <v>6943.8</v>
      </c>
      <c r="E49">
        <v>6923.2999999999993</v>
      </c>
      <c r="F49">
        <v>6906.8999999999987</v>
      </c>
      <c r="G49">
        <v>6891.5000000000045</v>
      </c>
      <c r="H49">
        <v>6876.9</v>
      </c>
      <c r="I49">
        <v>6862.0999999999995</v>
      </c>
      <c r="J49">
        <v>6847.9999999999973</v>
      </c>
      <c r="K49">
        <v>6833.9000000000005</v>
      </c>
      <c r="L49">
        <v>6820.0000000000036</v>
      </c>
      <c r="M49">
        <v>6805.5000000000009</v>
      </c>
      <c r="N49">
        <v>6791.2</v>
      </c>
      <c r="O49">
        <v>6776.6999999999989</v>
      </c>
      <c r="P49">
        <v>6762.1000000000013</v>
      </c>
      <c r="Q49">
        <v>6748.8999999999987</v>
      </c>
      <c r="R49">
        <v>6734.7999999999938</v>
      </c>
      <c r="S49">
        <v>6720.9000000000005</v>
      </c>
      <c r="T49">
        <v>6708.0999999999995</v>
      </c>
      <c r="U49">
        <v>6695.2999999999975</v>
      </c>
      <c r="V49">
        <v>6681.7999999999984</v>
      </c>
      <c r="W49">
        <v>6669.8999999999987</v>
      </c>
      <c r="X49">
        <v>6658.2</v>
      </c>
      <c r="Y49">
        <v>6645.300000000002</v>
      </c>
      <c r="Z49">
        <v>6633.199999999998</v>
      </c>
      <c r="AA49">
        <v>6620.9999999999991</v>
      </c>
      <c r="AB49">
        <v>6608.9999999999973</v>
      </c>
      <c r="AC49">
        <v>6597.4999999999991</v>
      </c>
      <c r="AD49">
        <v>6586.4999999999991</v>
      </c>
      <c r="AE49">
        <v>6573.8999999999978</v>
      </c>
      <c r="AF49">
        <v>6561.7999999999993</v>
      </c>
      <c r="AG49">
        <v>6550.4999999999945</v>
      </c>
      <c r="AH49">
        <v>6538.2999999999993</v>
      </c>
      <c r="AI49">
        <v>6526.0999999999967</v>
      </c>
      <c r="AJ49">
        <v>6513.6000000000013</v>
      </c>
      <c r="AK49">
        <v>6501.6000000000022</v>
      </c>
      <c r="AL49">
        <v>6489.3999999999987</v>
      </c>
      <c r="AM49">
        <v>6477.800000000002</v>
      </c>
      <c r="AN49">
        <v>6465.7999999999984</v>
      </c>
      <c r="AO49">
        <v>6454.1000000000013</v>
      </c>
      <c r="AP49">
        <v>6442.9000000000033</v>
      </c>
      <c r="AQ49">
        <v>6431.2999999999984</v>
      </c>
      <c r="AR49">
        <v>6418.8999999999987</v>
      </c>
      <c r="AS49">
        <v>6407.1999999999971</v>
      </c>
      <c r="AT49">
        <v>6394.6</v>
      </c>
      <c r="AU49">
        <v>6381.7</v>
      </c>
      <c r="AV49">
        <v>6368.2</v>
      </c>
      <c r="AW49">
        <v>6354.1</v>
      </c>
      <c r="AX49">
        <v>6340.0000000000018</v>
      </c>
      <c r="AY49">
        <v>6325.6999999999989</v>
      </c>
      <c r="AZ49">
        <v>6310.7999999999993</v>
      </c>
      <c r="BA49">
        <v>6295.7000000000025</v>
      </c>
    </row>
    <row r="50" spans="1:53" x14ac:dyDescent="0.35">
      <c r="A50" t="s">
        <v>88</v>
      </c>
      <c r="B50" t="s">
        <v>235</v>
      </c>
      <c r="C50">
        <v>25451</v>
      </c>
      <c r="D50">
        <v>25432.399999999998</v>
      </c>
      <c r="E50">
        <v>25416.800000000003</v>
      </c>
      <c r="F50">
        <v>25396.5</v>
      </c>
      <c r="G50">
        <v>25371.500000000011</v>
      </c>
      <c r="H50">
        <v>25342.599999999988</v>
      </c>
      <c r="I50">
        <v>25309.300000000007</v>
      </c>
      <c r="J50">
        <v>25273.600000000009</v>
      </c>
      <c r="K50">
        <v>25233.900000000009</v>
      </c>
      <c r="L50">
        <v>25192.700000000012</v>
      </c>
      <c r="M50">
        <v>25149.999999999989</v>
      </c>
      <c r="N50">
        <v>25104.799999999999</v>
      </c>
      <c r="O50">
        <v>25057.699999999997</v>
      </c>
      <c r="P50">
        <v>25011.199999999997</v>
      </c>
      <c r="Q50">
        <v>24965.40000000002</v>
      </c>
      <c r="R50">
        <v>24917.7</v>
      </c>
      <c r="S50">
        <v>24871.699999999993</v>
      </c>
      <c r="T50">
        <v>24826.799999999996</v>
      </c>
      <c r="U50">
        <v>24783.099999999991</v>
      </c>
      <c r="V50">
        <v>24740.100000000024</v>
      </c>
      <c r="W50">
        <v>24699.799999999988</v>
      </c>
      <c r="X50">
        <v>24660.7</v>
      </c>
      <c r="Y50">
        <v>24624.600000000002</v>
      </c>
      <c r="Z50">
        <v>24591.30000000001</v>
      </c>
      <c r="AA50">
        <v>24558.499999999993</v>
      </c>
      <c r="AB50">
        <v>24528.899999999994</v>
      </c>
      <c r="AC50">
        <v>24500.700000000012</v>
      </c>
      <c r="AD50">
        <v>24474.700000000008</v>
      </c>
      <c r="AE50">
        <v>24450.500000000004</v>
      </c>
      <c r="AF50">
        <v>24427.400000000005</v>
      </c>
      <c r="AG50">
        <v>24405.699999999993</v>
      </c>
      <c r="AH50">
        <v>24386.899999999991</v>
      </c>
      <c r="AI50">
        <v>24369.69999999999</v>
      </c>
      <c r="AJ50">
        <v>24354.100000000009</v>
      </c>
      <c r="AK50">
        <v>24339.599999999999</v>
      </c>
      <c r="AL50">
        <v>24326.599999999991</v>
      </c>
      <c r="AM50">
        <v>24315.500000000018</v>
      </c>
      <c r="AN50">
        <v>24306.100000000009</v>
      </c>
      <c r="AO50">
        <v>24298.299999999988</v>
      </c>
      <c r="AP50">
        <v>24291.3</v>
      </c>
      <c r="AQ50">
        <v>24285.299999999988</v>
      </c>
      <c r="AR50">
        <v>24281.000000000011</v>
      </c>
      <c r="AS50">
        <v>24276.099999999991</v>
      </c>
      <c r="AT50">
        <v>24272.799999999999</v>
      </c>
      <c r="AU50">
        <v>24268.000000000004</v>
      </c>
      <c r="AV50">
        <v>24263.900000000005</v>
      </c>
      <c r="AW50">
        <v>24259.500000000007</v>
      </c>
      <c r="AX50">
        <v>24255.600000000002</v>
      </c>
      <c r="AY50">
        <v>24250.999999999989</v>
      </c>
      <c r="AZ50">
        <v>24246.399999999991</v>
      </c>
      <c r="BA50">
        <v>24241.100000000002</v>
      </c>
    </row>
    <row r="51" spans="1:53" x14ac:dyDescent="0.35">
      <c r="A51" t="s">
        <v>89</v>
      </c>
      <c r="B51" t="s">
        <v>236</v>
      </c>
      <c r="C51">
        <v>44432</v>
      </c>
      <c r="D51">
        <v>44590.899999999994</v>
      </c>
      <c r="E51">
        <v>44735.399999999987</v>
      </c>
      <c r="F51">
        <v>44865</v>
      </c>
      <c r="G51">
        <v>44981.19999999999</v>
      </c>
      <c r="H51">
        <v>45085.499999999978</v>
      </c>
      <c r="I51">
        <v>45179.700000000004</v>
      </c>
      <c r="J51">
        <v>45263.8</v>
      </c>
      <c r="K51">
        <v>45341.100000000013</v>
      </c>
      <c r="L51">
        <v>45410.200000000026</v>
      </c>
      <c r="M51">
        <v>45471.899999999994</v>
      </c>
      <c r="N51">
        <v>45524.799999999996</v>
      </c>
      <c r="O51">
        <v>45571.700000000012</v>
      </c>
      <c r="P51">
        <v>45614.400000000023</v>
      </c>
      <c r="Q51">
        <v>45651.5</v>
      </c>
      <c r="R51">
        <v>45683.099999999991</v>
      </c>
      <c r="S51">
        <v>45709.69999999999</v>
      </c>
      <c r="T51">
        <v>45732.899999999994</v>
      </c>
      <c r="U51">
        <v>45750.899999999987</v>
      </c>
      <c r="V51">
        <v>45766.3</v>
      </c>
      <c r="W51">
        <v>45778.30000000001</v>
      </c>
      <c r="X51">
        <v>45786.999999999971</v>
      </c>
      <c r="Y51">
        <v>45791.9</v>
      </c>
      <c r="Z51">
        <v>45796.099999999984</v>
      </c>
      <c r="AA51">
        <v>45797.9</v>
      </c>
      <c r="AB51">
        <v>45796.399999999994</v>
      </c>
      <c r="AC51">
        <v>45793</v>
      </c>
      <c r="AD51">
        <v>45788.399999999994</v>
      </c>
      <c r="AE51">
        <v>45781.600000000006</v>
      </c>
      <c r="AF51">
        <v>45773.200000000012</v>
      </c>
      <c r="AG51">
        <v>45763.5</v>
      </c>
      <c r="AH51">
        <v>45752.799999999981</v>
      </c>
      <c r="AI51">
        <v>45739.6</v>
      </c>
      <c r="AJ51">
        <v>45723.799999999981</v>
      </c>
      <c r="AK51">
        <v>45708.000000000044</v>
      </c>
      <c r="AL51">
        <v>45690.19999999999</v>
      </c>
      <c r="AM51">
        <v>45671.80000000001</v>
      </c>
      <c r="AN51">
        <v>45652.600000000028</v>
      </c>
      <c r="AO51">
        <v>45631.900000000009</v>
      </c>
      <c r="AP51">
        <v>45610.099999999991</v>
      </c>
      <c r="AQ51">
        <v>45587.299999999996</v>
      </c>
      <c r="AR51">
        <v>45564.799999999996</v>
      </c>
      <c r="AS51">
        <v>45539.700000000004</v>
      </c>
      <c r="AT51">
        <v>45516.099999999984</v>
      </c>
      <c r="AU51">
        <v>45491.39999999998</v>
      </c>
      <c r="AV51">
        <v>45465.000000000022</v>
      </c>
      <c r="AW51">
        <v>45438.700000000012</v>
      </c>
      <c r="AX51">
        <v>45412.200000000019</v>
      </c>
      <c r="AY51">
        <v>45384.399999999987</v>
      </c>
      <c r="AZ51">
        <v>45357.400000000009</v>
      </c>
      <c r="BA51">
        <v>45329.2</v>
      </c>
    </row>
    <row r="52" spans="1:53" x14ac:dyDescent="0.35">
      <c r="A52" t="s">
        <v>90</v>
      </c>
      <c r="B52" t="s">
        <v>237</v>
      </c>
      <c r="C52">
        <v>12363</v>
      </c>
      <c r="D52">
        <v>12372.899999999994</v>
      </c>
      <c r="E52">
        <v>12385.200000000003</v>
      </c>
      <c r="F52">
        <v>12393.8</v>
      </c>
      <c r="G52">
        <v>12399.600000000004</v>
      </c>
      <c r="H52">
        <v>12400.899999999998</v>
      </c>
      <c r="I52">
        <v>12398.300000000003</v>
      </c>
      <c r="J52">
        <v>12391.200000000003</v>
      </c>
      <c r="K52">
        <v>12381.899999999992</v>
      </c>
      <c r="L52">
        <v>12369.799999999994</v>
      </c>
      <c r="M52">
        <v>12353.599999999997</v>
      </c>
      <c r="N52">
        <v>12335.599999999997</v>
      </c>
      <c r="O52">
        <v>12315.199999999999</v>
      </c>
      <c r="P52">
        <v>12292.900000000007</v>
      </c>
      <c r="Q52">
        <v>12269.099999999997</v>
      </c>
      <c r="R52">
        <v>12244.400000000003</v>
      </c>
      <c r="S52">
        <v>12218.000000000002</v>
      </c>
      <c r="T52">
        <v>12191.600000000004</v>
      </c>
      <c r="U52">
        <v>12164.2</v>
      </c>
      <c r="V52">
        <v>12136.300000000003</v>
      </c>
      <c r="W52">
        <v>12108.299999999996</v>
      </c>
      <c r="X52">
        <v>12081.300000000007</v>
      </c>
      <c r="Y52">
        <v>12052.699999999997</v>
      </c>
      <c r="Z52">
        <v>12024.999999999996</v>
      </c>
      <c r="AA52">
        <v>11996.499999999998</v>
      </c>
      <c r="AB52">
        <v>11968.7</v>
      </c>
      <c r="AC52">
        <v>11941.199999999995</v>
      </c>
      <c r="AD52">
        <v>11912.800000000005</v>
      </c>
      <c r="AE52">
        <v>11885.100000000008</v>
      </c>
      <c r="AF52">
        <v>11856.699999999995</v>
      </c>
      <c r="AG52">
        <v>11827.999999999996</v>
      </c>
      <c r="AH52">
        <v>11800.499999999996</v>
      </c>
      <c r="AI52">
        <v>11772.800000000005</v>
      </c>
      <c r="AJ52">
        <v>11744.299999999997</v>
      </c>
      <c r="AK52">
        <v>11716.200000000003</v>
      </c>
      <c r="AL52">
        <v>11686.800000000003</v>
      </c>
      <c r="AM52">
        <v>11658.6</v>
      </c>
      <c r="AN52">
        <v>11629.700000000004</v>
      </c>
      <c r="AO52">
        <v>11602.5</v>
      </c>
      <c r="AP52">
        <v>11574.000000000002</v>
      </c>
      <c r="AQ52">
        <v>11545.799999999992</v>
      </c>
      <c r="AR52">
        <v>11517.699999999999</v>
      </c>
      <c r="AS52">
        <v>11490.000000000005</v>
      </c>
      <c r="AT52">
        <v>11462.299999999996</v>
      </c>
      <c r="AU52">
        <v>11434.400000000001</v>
      </c>
      <c r="AV52">
        <v>11405.499999999989</v>
      </c>
      <c r="AW52">
        <v>11378.000000000004</v>
      </c>
      <c r="AX52">
        <v>11349.900000000001</v>
      </c>
      <c r="AY52">
        <v>11321.799999999997</v>
      </c>
      <c r="AZ52">
        <v>11293.199999999997</v>
      </c>
      <c r="BA52">
        <v>11265.700000000006</v>
      </c>
    </row>
    <row r="53" spans="1:53" x14ac:dyDescent="0.35">
      <c r="A53" t="s">
        <v>91</v>
      </c>
      <c r="B53" t="s">
        <v>238</v>
      </c>
      <c r="C53">
        <v>34540</v>
      </c>
      <c r="D53">
        <v>34679.600000000013</v>
      </c>
      <c r="E53">
        <v>34813.499999999985</v>
      </c>
      <c r="F53">
        <v>34942.599999999984</v>
      </c>
      <c r="G53">
        <v>35066.300000000003</v>
      </c>
      <c r="H53">
        <v>35184.60000000002</v>
      </c>
      <c r="I53">
        <v>35297.000000000015</v>
      </c>
      <c r="J53">
        <v>35404.700000000012</v>
      </c>
      <c r="K53">
        <v>35506.1</v>
      </c>
      <c r="L53">
        <v>35602.400000000009</v>
      </c>
      <c r="M53">
        <v>35694.100000000006</v>
      </c>
      <c r="N53">
        <v>35780.6</v>
      </c>
      <c r="O53">
        <v>35862.1</v>
      </c>
      <c r="P53">
        <v>35939.100000000006</v>
      </c>
      <c r="Q53">
        <v>36012.9</v>
      </c>
      <c r="R53">
        <v>36084.199999999983</v>
      </c>
      <c r="S53">
        <v>36151.100000000013</v>
      </c>
      <c r="T53">
        <v>36216.6</v>
      </c>
      <c r="U53">
        <v>36279.100000000006</v>
      </c>
      <c r="V53">
        <v>36340.299999999988</v>
      </c>
      <c r="W53">
        <v>36399.400000000031</v>
      </c>
      <c r="X53">
        <v>36457.199999999997</v>
      </c>
      <c r="Y53">
        <v>36514.200000000004</v>
      </c>
      <c r="Z53">
        <v>36569.9</v>
      </c>
      <c r="AA53">
        <v>36626.299999999996</v>
      </c>
      <c r="AB53">
        <v>36682.600000000006</v>
      </c>
      <c r="AC53">
        <v>36739.200000000026</v>
      </c>
      <c r="AD53">
        <v>36795.800000000025</v>
      </c>
      <c r="AE53">
        <v>36853.499999999985</v>
      </c>
      <c r="AF53">
        <v>36910.400000000023</v>
      </c>
      <c r="AG53">
        <v>36969.5</v>
      </c>
      <c r="AH53">
        <v>37027.699999999997</v>
      </c>
      <c r="AI53">
        <v>37086.799999999996</v>
      </c>
      <c r="AJ53">
        <v>37145.300000000003</v>
      </c>
      <c r="AK53">
        <v>37205.5</v>
      </c>
      <c r="AL53">
        <v>37265.900000000023</v>
      </c>
      <c r="AM53">
        <v>37327.400000000009</v>
      </c>
      <c r="AN53">
        <v>37389.69999999999</v>
      </c>
      <c r="AO53">
        <v>37453.4</v>
      </c>
      <c r="AP53">
        <v>37517.4</v>
      </c>
      <c r="AQ53">
        <v>37582.200000000019</v>
      </c>
      <c r="AR53">
        <v>37647.999999999993</v>
      </c>
      <c r="AS53">
        <v>37713.400000000009</v>
      </c>
      <c r="AT53">
        <v>37779.100000000006</v>
      </c>
      <c r="AU53">
        <v>37845.999999999993</v>
      </c>
      <c r="AV53">
        <v>37911.000000000015</v>
      </c>
      <c r="AW53">
        <v>37977.999999999985</v>
      </c>
      <c r="AX53">
        <v>38044.199999999997</v>
      </c>
      <c r="AY53">
        <v>38111.500000000007</v>
      </c>
      <c r="AZ53">
        <v>38177.699999999983</v>
      </c>
      <c r="BA53">
        <v>38245.000000000007</v>
      </c>
    </row>
    <row r="54" spans="1:53" x14ac:dyDescent="0.35">
      <c r="A54" t="s">
        <v>92</v>
      </c>
      <c r="B54" t="s">
        <v>239</v>
      </c>
      <c r="C54">
        <v>54910</v>
      </c>
      <c r="D54">
        <v>55692.200000000019</v>
      </c>
      <c r="E54">
        <v>56453.500000000036</v>
      </c>
      <c r="F54">
        <v>57186.200000000012</v>
      </c>
      <c r="G54">
        <v>57893.499999999978</v>
      </c>
      <c r="H54">
        <v>58578.9</v>
      </c>
      <c r="I54">
        <v>59242.799999999996</v>
      </c>
      <c r="J54">
        <v>59885.199999999968</v>
      </c>
      <c r="K54">
        <v>60507.099999999991</v>
      </c>
      <c r="L54">
        <v>61111.3</v>
      </c>
      <c r="M54">
        <v>61696.400000000016</v>
      </c>
      <c r="N54">
        <v>62263.700000000012</v>
      </c>
      <c r="O54">
        <v>62814.299999999988</v>
      </c>
      <c r="P54">
        <v>63355.499999999993</v>
      </c>
      <c r="Q54">
        <v>63884.4</v>
      </c>
      <c r="R54">
        <v>64403.100000000013</v>
      </c>
      <c r="S54">
        <v>64913.499999999985</v>
      </c>
      <c r="T54">
        <v>65417.000000000007</v>
      </c>
      <c r="U54">
        <v>65916.900000000038</v>
      </c>
      <c r="V54">
        <v>66416.199999999983</v>
      </c>
      <c r="W54">
        <v>66913.999999999985</v>
      </c>
      <c r="X54">
        <v>67416.900000000009</v>
      </c>
      <c r="Y54">
        <v>67921.899999999994</v>
      </c>
      <c r="Z54">
        <v>68433.200000000026</v>
      </c>
      <c r="AA54">
        <v>68953.89999999998</v>
      </c>
      <c r="AB54">
        <v>69483.000000000029</v>
      </c>
      <c r="AC54">
        <v>70023.700000000012</v>
      </c>
      <c r="AD54">
        <v>70572.7</v>
      </c>
      <c r="AE54">
        <v>71134.999999999956</v>
      </c>
      <c r="AF54">
        <v>71709.2</v>
      </c>
      <c r="AG54">
        <v>72295.799999999988</v>
      </c>
      <c r="AH54">
        <v>72893.199999999983</v>
      </c>
      <c r="AI54">
        <v>73500.399999999994</v>
      </c>
      <c r="AJ54">
        <v>74116.399999999965</v>
      </c>
      <c r="AK54">
        <v>74742.500000000015</v>
      </c>
      <c r="AL54">
        <v>75378.300000000017</v>
      </c>
      <c r="AM54">
        <v>76022.700000000026</v>
      </c>
      <c r="AN54">
        <v>76677.600000000006</v>
      </c>
      <c r="AO54">
        <v>77339</v>
      </c>
      <c r="AP54">
        <v>78005.599999999977</v>
      </c>
      <c r="AQ54">
        <v>78679.700000000012</v>
      </c>
      <c r="AR54">
        <v>79359.600000000006</v>
      </c>
      <c r="AS54">
        <v>80045.100000000006</v>
      </c>
      <c r="AT54">
        <v>80735.099999999962</v>
      </c>
      <c r="AU54">
        <v>81430.199999999983</v>
      </c>
      <c r="AV54">
        <v>82129.499999999985</v>
      </c>
      <c r="AW54">
        <v>82833.799999999988</v>
      </c>
      <c r="AX54">
        <v>83542.400000000009</v>
      </c>
      <c r="AY54">
        <v>84255.500000000029</v>
      </c>
      <c r="AZ54">
        <v>84973</v>
      </c>
      <c r="BA54">
        <v>85694.6</v>
      </c>
    </row>
    <row r="55" spans="1:53" x14ac:dyDescent="0.35">
      <c r="A55" t="s">
        <v>93</v>
      </c>
      <c r="B55" t="s">
        <v>240</v>
      </c>
      <c r="C55">
        <v>54208</v>
      </c>
      <c r="D55">
        <v>54479.599999999962</v>
      </c>
      <c r="E55">
        <v>54739.900000000045</v>
      </c>
      <c r="F55">
        <v>54985.499999999993</v>
      </c>
      <c r="G55">
        <v>55218.600000000013</v>
      </c>
      <c r="H55">
        <v>55439.100000000035</v>
      </c>
      <c r="I55">
        <v>55648.399999999994</v>
      </c>
      <c r="J55">
        <v>55847.000000000022</v>
      </c>
      <c r="K55">
        <v>56033.800000000032</v>
      </c>
      <c r="L55">
        <v>56212</v>
      </c>
      <c r="M55">
        <v>56378.999999999993</v>
      </c>
      <c r="N55">
        <v>56536.499999999978</v>
      </c>
      <c r="O55">
        <v>56683.899999999994</v>
      </c>
      <c r="P55">
        <v>56825.700000000026</v>
      </c>
      <c r="Q55">
        <v>56962.19999999999</v>
      </c>
      <c r="R55">
        <v>57093.600000000028</v>
      </c>
      <c r="S55">
        <v>57221.9</v>
      </c>
      <c r="T55">
        <v>57346.900000000016</v>
      </c>
      <c r="U55">
        <v>57469.60000000002</v>
      </c>
      <c r="V55">
        <v>57591.299999999988</v>
      </c>
      <c r="W55">
        <v>57711.200000000041</v>
      </c>
      <c r="X55">
        <v>57830.700000000019</v>
      </c>
      <c r="Y55">
        <v>57949.1</v>
      </c>
      <c r="Z55">
        <v>58067.399999999994</v>
      </c>
      <c r="AA55">
        <v>58186.299999999981</v>
      </c>
      <c r="AB55">
        <v>58307.699999999975</v>
      </c>
      <c r="AC55">
        <v>58430.200000000012</v>
      </c>
      <c r="AD55">
        <v>58555.600000000006</v>
      </c>
      <c r="AE55">
        <v>58685.199999999983</v>
      </c>
      <c r="AF55">
        <v>58817.300000000025</v>
      </c>
      <c r="AG55">
        <v>58951.900000000023</v>
      </c>
      <c r="AH55">
        <v>59089.199999999975</v>
      </c>
      <c r="AI55">
        <v>59229.39999999998</v>
      </c>
      <c r="AJ55">
        <v>59369.5</v>
      </c>
      <c r="AK55">
        <v>59513.200000000012</v>
      </c>
      <c r="AL55">
        <v>59659.500000000015</v>
      </c>
      <c r="AM55">
        <v>59810.400000000016</v>
      </c>
      <c r="AN55">
        <v>59963.799999999988</v>
      </c>
      <c r="AO55">
        <v>60120.900000000009</v>
      </c>
      <c r="AP55">
        <v>60279.900000000009</v>
      </c>
      <c r="AQ55">
        <v>60443.6</v>
      </c>
      <c r="AR55">
        <v>60610</v>
      </c>
      <c r="AS55">
        <v>60778.299999999952</v>
      </c>
      <c r="AT55">
        <v>60949.3</v>
      </c>
      <c r="AU55">
        <v>61122.000000000007</v>
      </c>
      <c r="AV55">
        <v>61296</v>
      </c>
      <c r="AW55">
        <v>61472.600000000049</v>
      </c>
      <c r="AX55">
        <v>61649.900000000016</v>
      </c>
      <c r="AY55">
        <v>61830.400000000009</v>
      </c>
      <c r="AZ55">
        <v>62013.100000000049</v>
      </c>
      <c r="BA55">
        <v>62196.700000000004</v>
      </c>
    </row>
    <row r="56" spans="1:53" x14ac:dyDescent="0.35">
      <c r="A56" t="s">
        <v>94</v>
      </c>
      <c r="B56" t="s">
        <v>241</v>
      </c>
      <c r="C56">
        <v>25696</v>
      </c>
      <c r="D56">
        <v>25779.599999999999</v>
      </c>
      <c r="E56">
        <v>25866.300000000003</v>
      </c>
      <c r="F56">
        <v>25941.5</v>
      </c>
      <c r="G56">
        <v>26010.100000000009</v>
      </c>
      <c r="H56">
        <v>26069.500000000004</v>
      </c>
      <c r="I56">
        <v>26123.200000000004</v>
      </c>
      <c r="J56">
        <v>26171.300000000003</v>
      </c>
      <c r="K56">
        <v>26213.099999999995</v>
      </c>
      <c r="L56">
        <v>26249.300000000003</v>
      </c>
      <c r="M56">
        <v>26281.599999999999</v>
      </c>
      <c r="N56">
        <v>26307.100000000002</v>
      </c>
      <c r="O56">
        <v>26329.600000000009</v>
      </c>
      <c r="P56">
        <v>26347.699999999997</v>
      </c>
      <c r="Q56">
        <v>26362.100000000006</v>
      </c>
      <c r="R56">
        <v>26373.100000000009</v>
      </c>
      <c r="S56">
        <v>26381.599999999988</v>
      </c>
      <c r="T56">
        <v>26386.599999999995</v>
      </c>
      <c r="U56">
        <v>26389</v>
      </c>
      <c r="V56">
        <v>26389.799999999996</v>
      </c>
      <c r="W56">
        <v>26386.799999999999</v>
      </c>
      <c r="X56">
        <v>26383.700000000004</v>
      </c>
      <c r="Y56">
        <v>26378.500000000007</v>
      </c>
      <c r="Z56">
        <v>26372.100000000006</v>
      </c>
      <c r="AA56">
        <v>26364.200000000004</v>
      </c>
      <c r="AB56">
        <v>26355.400000000005</v>
      </c>
      <c r="AC56">
        <v>26346.699999999993</v>
      </c>
      <c r="AD56">
        <v>26335.600000000002</v>
      </c>
      <c r="AE56">
        <v>26325.500000000011</v>
      </c>
      <c r="AF56">
        <v>26314.400000000005</v>
      </c>
      <c r="AG56">
        <v>26302.800000000007</v>
      </c>
      <c r="AH56">
        <v>26290.699999999993</v>
      </c>
      <c r="AI56">
        <v>26277.599999999988</v>
      </c>
      <c r="AJ56">
        <v>26262.899999999991</v>
      </c>
      <c r="AK56">
        <v>26247.999999999985</v>
      </c>
      <c r="AL56">
        <v>26232.499999999989</v>
      </c>
      <c r="AM56">
        <v>26217.200000000019</v>
      </c>
      <c r="AN56">
        <v>26201.300000000007</v>
      </c>
      <c r="AO56">
        <v>26185.800000000007</v>
      </c>
      <c r="AP56">
        <v>26168.299999999996</v>
      </c>
      <c r="AQ56">
        <v>26151.700000000019</v>
      </c>
      <c r="AR56">
        <v>26133.499999999993</v>
      </c>
      <c r="AS56">
        <v>26114.5</v>
      </c>
      <c r="AT56">
        <v>26095.199999999997</v>
      </c>
      <c r="AU56">
        <v>26075.300000000003</v>
      </c>
      <c r="AV56">
        <v>26055.300000000014</v>
      </c>
      <c r="AW56">
        <v>26034.300000000014</v>
      </c>
      <c r="AX56">
        <v>26011.799999999996</v>
      </c>
      <c r="AY56">
        <v>25989.600000000009</v>
      </c>
      <c r="AZ56">
        <v>25966.9</v>
      </c>
      <c r="BA56">
        <v>25943.899999999983</v>
      </c>
    </row>
    <row r="57" spans="1:53" x14ac:dyDescent="0.35">
      <c r="A57" t="s">
        <v>95</v>
      </c>
      <c r="B57" t="s">
        <v>242</v>
      </c>
      <c r="C57">
        <v>24827</v>
      </c>
      <c r="D57">
        <v>25103.399999999987</v>
      </c>
      <c r="E57">
        <v>25380.800000000003</v>
      </c>
      <c r="F57">
        <v>25655.200000000004</v>
      </c>
      <c r="G57">
        <v>25925.100000000009</v>
      </c>
      <c r="H57">
        <v>26190.100000000013</v>
      </c>
      <c r="I57">
        <v>26450.600000000017</v>
      </c>
      <c r="J57">
        <v>26707.299999999988</v>
      </c>
      <c r="K57">
        <v>26959.700000000004</v>
      </c>
      <c r="L57">
        <v>27209.099999999988</v>
      </c>
      <c r="M57">
        <v>27456.30000000001</v>
      </c>
      <c r="N57">
        <v>27701.000000000007</v>
      </c>
      <c r="O57">
        <v>27943.4</v>
      </c>
      <c r="P57">
        <v>28185.200000000015</v>
      </c>
      <c r="Q57">
        <v>28425.999999999993</v>
      </c>
      <c r="R57">
        <v>28664.399999999994</v>
      </c>
      <c r="S57">
        <v>28902.600000000002</v>
      </c>
      <c r="T57">
        <v>29138.6</v>
      </c>
      <c r="U57">
        <v>29374.699999999983</v>
      </c>
      <c r="V57">
        <v>29611.300000000003</v>
      </c>
      <c r="W57">
        <v>29847.400000000005</v>
      </c>
      <c r="X57">
        <v>30084.999999999996</v>
      </c>
      <c r="Y57">
        <v>30322.400000000001</v>
      </c>
      <c r="Z57">
        <v>30561.600000000006</v>
      </c>
      <c r="AA57">
        <v>30800.999999999996</v>
      </c>
      <c r="AB57">
        <v>31040.900000000009</v>
      </c>
      <c r="AC57">
        <v>31280.899999999998</v>
      </c>
      <c r="AD57">
        <v>31521.5</v>
      </c>
      <c r="AE57">
        <v>31762.900000000009</v>
      </c>
      <c r="AF57">
        <v>32005.799999999992</v>
      </c>
      <c r="AG57">
        <v>32247.800000000003</v>
      </c>
      <c r="AH57">
        <v>32492.199999999997</v>
      </c>
      <c r="AI57">
        <v>32735.999999999989</v>
      </c>
      <c r="AJ57">
        <v>32981.10000000002</v>
      </c>
      <c r="AK57">
        <v>33225.599999999999</v>
      </c>
      <c r="AL57">
        <v>33470.599999999991</v>
      </c>
      <c r="AM57">
        <v>33717.399999999994</v>
      </c>
      <c r="AN57">
        <v>33964.600000000006</v>
      </c>
      <c r="AO57">
        <v>34212.099999999984</v>
      </c>
      <c r="AP57">
        <v>34460.19999999999</v>
      </c>
      <c r="AQ57">
        <v>34708.200000000012</v>
      </c>
      <c r="AR57">
        <v>34958.5</v>
      </c>
      <c r="AS57">
        <v>35207.700000000012</v>
      </c>
      <c r="AT57">
        <v>35456.400000000016</v>
      </c>
      <c r="AU57">
        <v>35705.19999999999</v>
      </c>
      <c r="AV57">
        <v>35953.800000000017</v>
      </c>
      <c r="AW57">
        <v>36201.699999999997</v>
      </c>
      <c r="AX57">
        <v>36450.399999999994</v>
      </c>
      <c r="AY57">
        <v>36698.1</v>
      </c>
      <c r="AZ57">
        <v>36946.399999999994</v>
      </c>
      <c r="BA57">
        <v>37195.799999999996</v>
      </c>
    </row>
    <row r="58" spans="1:53" x14ac:dyDescent="0.35">
      <c r="A58" t="s">
        <v>96</v>
      </c>
      <c r="B58" t="s">
        <v>243</v>
      </c>
      <c r="C58">
        <v>98360</v>
      </c>
      <c r="D58">
        <v>98490</v>
      </c>
      <c r="E58">
        <v>98608.499999999971</v>
      </c>
      <c r="F58">
        <v>98717.700000000012</v>
      </c>
      <c r="G58">
        <v>98815.799999999988</v>
      </c>
      <c r="H58">
        <v>98901.8</v>
      </c>
      <c r="I58">
        <v>98974.500000000015</v>
      </c>
      <c r="J58">
        <v>99036</v>
      </c>
      <c r="K58">
        <v>99089.300000000047</v>
      </c>
      <c r="L58">
        <v>99137.600000000049</v>
      </c>
      <c r="M58">
        <v>99180.799999999988</v>
      </c>
      <c r="N58">
        <v>99223.1</v>
      </c>
      <c r="O58">
        <v>99264.699999999968</v>
      </c>
      <c r="P58">
        <v>99309.39999999998</v>
      </c>
      <c r="Q58">
        <v>99357.4</v>
      </c>
      <c r="R58">
        <v>99409</v>
      </c>
      <c r="S58">
        <v>99464.6</v>
      </c>
      <c r="T58">
        <v>99528.099999999991</v>
      </c>
      <c r="U58">
        <v>99597.699999999983</v>
      </c>
      <c r="V58">
        <v>99676.699999999983</v>
      </c>
      <c r="W58">
        <v>99764.7</v>
      </c>
      <c r="X58">
        <v>99863.900000000023</v>
      </c>
      <c r="Y58">
        <v>99973.400000000009</v>
      </c>
      <c r="Z58">
        <v>100094.29999999994</v>
      </c>
      <c r="AA58">
        <v>100227.9</v>
      </c>
      <c r="AB58">
        <v>100372.1</v>
      </c>
      <c r="AC58">
        <v>100528.50000000003</v>
      </c>
      <c r="AD58">
        <v>100695.50000000003</v>
      </c>
      <c r="AE58">
        <v>100873.5</v>
      </c>
      <c r="AF58">
        <v>101063.30000000003</v>
      </c>
      <c r="AG58">
        <v>101264.90000000001</v>
      </c>
      <c r="AH58">
        <v>101478.29999999997</v>
      </c>
      <c r="AI58">
        <v>101703.40000000005</v>
      </c>
      <c r="AJ58">
        <v>101939.80000000006</v>
      </c>
      <c r="AK58">
        <v>102187.50000000001</v>
      </c>
      <c r="AL58">
        <v>102448.40000000004</v>
      </c>
      <c r="AM58">
        <v>102724.10000000002</v>
      </c>
      <c r="AN58">
        <v>103014</v>
      </c>
      <c r="AO58">
        <v>103319.80000000003</v>
      </c>
      <c r="AP58">
        <v>103637.89999999998</v>
      </c>
      <c r="AQ58">
        <v>103969.80000000003</v>
      </c>
      <c r="AR58">
        <v>104316.09999999999</v>
      </c>
      <c r="AS58">
        <v>104673.20000000003</v>
      </c>
      <c r="AT58">
        <v>105041.90000000001</v>
      </c>
      <c r="AU58">
        <v>105419.20000000004</v>
      </c>
      <c r="AV58">
        <v>105808.40000000001</v>
      </c>
      <c r="AW58">
        <v>106207.20000000004</v>
      </c>
      <c r="AX58">
        <v>106616.40000000007</v>
      </c>
      <c r="AY58">
        <v>107035.00000000001</v>
      </c>
      <c r="AZ58">
        <v>107464.40000000001</v>
      </c>
      <c r="BA58">
        <v>107903.00000000006</v>
      </c>
    </row>
    <row r="59" spans="1:53" x14ac:dyDescent="0.35">
      <c r="A59" t="s">
        <v>97</v>
      </c>
      <c r="B59" t="s">
        <v>244</v>
      </c>
      <c r="C59">
        <v>28924</v>
      </c>
      <c r="D59">
        <v>28922.500000000004</v>
      </c>
      <c r="E59">
        <v>28915.900000000009</v>
      </c>
      <c r="F59">
        <v>28903.700000000008</v>
      </c>
      <c r="G59">
        <v>28885.599999999977</v>
      </c>
      <c r="H59">
        <v>28860.2</v>
      </c>
      <c r="I59">
        <v>28830.199999999979</v>
      </c>
      <c r="J59">
        <v>28792.799999999992</v>
      </c>
      <c r="K59">
        <v>28749.9</v>
      </c>
      <c r="L59">
        <v>28702.69999999999</v>
      </c>
      <c r="M59">
        <v>28650.100000000006</v>
      </c>
      <c r="N59">
        <v>28593.499999999996</v>
      </c>
      <c r="O59">
        <v>28534.299999999996</v>
      </c>
      <c r="P59">
        <v>28472.600000000017</v>
      </c>
      <c r="Q59">
        <v>28407.999999999996</v>
      </c>
      <c r="R59">
        <v>28342.299999999985</v>
      </c>
      <c r="S59">
        <v>28276.699999999997</v>
      </c>
      <c r="T59">
        <v>28210.599999999991</v>
      </c>
      <c r="U59">
        <v>28143.8</v>
      </c>
      <c r="V59">
        <v>28078.899999999991</v>
      </c>
      <c r="W59">
        <v>28014.7</v>
      </c>
      <c r="X59">
        <v>27951.399999999994</v>
      </c>
      <c r="Y59">
        <v>27889.299999999992</v>
      </c>
      <c r="Z59">
        <v>27828.999999999989</v>
      </c>
      <c r="AA59">
        <v>27769.500000000004</v>
      </c>
      <c r="AB59">
        <v>27713.300000000007</v>
      </c>
      <c r="AC59">
        <v>27657.399999999998</v>
      </c>
      <c r="AD59">
        <v>27604.39999999998</v>
      </c>
      <c r="AE59">
        <v>27552.899999999994</v>
      </c>
      <c r="AF59">
        <v>27504.000000000004</v>
      </c>
      <c r="AG59">
        <v>27456.400000000005</v>
      </c>
      <c r="AH59">
        <v>27411.199999999975</v>
      </c>
      <c r="AI59">
        <v>27367.100000000017</v>
      </c>
      <c r="AJ59">
        <v>27325.4</v>
      </c>
      <c r="AK59">
        <v>27285.299999999996</v>
      </c>
      <c r="AL59">
        <v>27247.400000000005</v>
      </c>
      <c r="AM59">
        <v>27211.699999999997</v>
      </c>
      <c r="AN59">
        <v>27178.199999999993</v>
      </c>
      <c r="AO59">
        <v>27146.799999999992</v>
      </c>
      <c r="AP59">
        <v>27117.099999999991</v>
      </c>
      <c r="AQ59">
        <v>27090.300000000003</v>
      </c>
      <c r="AR59">
        <v>27064.699999999979</v>
      </c>
      <c r="AS59">
        <v>27040.799999999988</v>
      </c>
      <c r="AT59">
        <v>27018.299999999992</v>
      </c>
      <c r="AU59">
        <v>26996.800000000014</v>
      </c>
      <c r="AV59">
        <v>26976.699999999997</v>
      </c>
      <c r="AW59">
        <v>26957.700000000004</v>
      </c>
      <c r="AX59">
        <v>26939.899999999991</v>
      </c>
      <c r="AY59">
        <v>26923.599999999999</v>
      </c>
      <c r="AZ59">
        <v>26908.999999999996</v>
      </c>
      <c r="BA59">
        <v>26896.299999999988</v>
      </c>
    </row>
    <row r="60" spans="1:53" x14ac:dyDescent="0.35">
      <c r="A60" t="s">
        <v>98</v>
      </c>
      <c r="B60" t="s">
        <v>245</v>
      </c>
      <c r="C60">
        <v>35016</v>
      </c>
      <c r="D60">
        <v>35418.399999999994</v>
      </c>
      <c r="E60">
        <v>35810.1</v>
      </c>
      <c r="F60">
        <v>36190.499999999993</v>
      </c>
      <c r="G60">
        <v>36558.700000000012</v>
      </c>
      <c r="H60">
        <v>36916.599999999991</v>
      </c>
      <c r="I60">
        <v>37263.499999999993</v>
      </c>
      <c r="J60">
        <v>37600.500000000015</v>
      </c>
      <c r="K60">
        <v>37928.800000000039</v>
      </c>
      <c r="L60">
        <v>38247.5</v>
      </c>
      <c r="M60">
        <v>38557.69999999999</v>
      </c>
      <c r="N60">
        <v>38860.1</v>
      </c>
      <c r="O60">
        <v>39155.900000000031</v>
      </c>
      <c r="P60">
        <v>39445.69999999999</v>
      </c>
      <c r="Q60">
        <v>39730.700000000004</v>
      </c>
      <c r="R60">
        <v>40012.599999999969</v>
      </c>
      <c r="S60">
        <v>40289.799999999996</v>
      </c>
      <c r="T60">
        <v>40563.200000000019</v>
      </c>
      <c r="U60">
        <v>40834.900000000009</v>
      </c>
      <c r="V60">
        <v>41105.100000000013</v>
      </c>
      <c r="W60">
        <v>41372.699999999997</v>
      </c>
      <c r="X60">
        <v>41639.699999999997</v>
      </c>
      <c r="Y60">
        <v>41905.700000000012</v>
      </c>
      <c r="Z60">
        <v>42169.399999999987</v>
      </c>
      <c r="AA60">
        <v>42433.700000000026</v>
      </c>
      <c r="AB60">
        <v>42698.500000000007</v>
      </c>
      <c r="AC60">
        <v>42961.499999999993</v>
      </c>
      <c r="AD60">
        <v>43224.400000000009</v>
      </c>
      <c r="AE60">
        <v>43487.900000000016</v>
      </c>
      <c r="AF60">
        <v>43751.000000000015</v>
      </c>
      <c r="AG60">
        <v>44014.6</v>
      </c>
      <c r="AH60">
        <v>44278.400000000009</v>
      </c>
      <c r="AI60">
        <v>44540.800000000025</v>
      </c>
      <c r="AJ60">
        <v>44803.699999999975</v>
      </c>
      <c r="AK60">
        <v>45065.19999999999</v>
      </c>
      <c r="AL60">
        <v>45327.800000000017</v>
      </c>
      <c r="AM60">
        <v>45588.400000000038</v>
      </c>
      <c r="AN60">
        <v>45848.400000000016</v>
      </c>
      <c r="AO60">
        <v>46108.799999999981</v>
      </c>
      <c r="AP60">
        <v>46368.200000000019</v>
      </c>
      <c r="AQ60">
        <v>46626.000000000022</v>
      </c>
      <c r="AR60">
        <v>46885.200000000012</v>
      </c>
      <c r="AS60">
        <v>47141.999999999985</v>
      </c>
      <c r="AT60">
        <v>47399.800000000025</v>
      </c>
      <c r="AU60">
        <v>47655.6</v>
      </c>
      <c r="AV60">
        <v>47911.299999999988</v>
      </c>
      <c r="AW60">
        <v>48165.900000000016</v>
      </c>
      <c r="AX60">
        <v>48419.60000000002</v>
      </c>
      <c r="AY60">
        <v>48672.900000000016</v>
      </c>
      <c r="AZ60">
        <v>48926.399999999994</v>
      </c>
      <c r="BA60">
        <v>49179.8</v>
      </c>
    </row>
    <row r="61" spans="1:53" x14ac:dyDescent="0.35">
      <c r="A61" t="s">
        <v>99</v>
      </c>
      <c r="B61" t="s">
        <v>246</v>
      </c>
      <c r="C61">
        <v>99590</v>
      </c>
      <c r="D61">
        <v>101250.2</v>
      </c>
      <c r="E61">
        <v>102877.89999999995</v>
      </c>
      <c r="F61">
        <v>104474.49999999993</v>
      </c>
      <c r="G61">
        <v>106039.1</v>
      </c>
      <c r="H61">
        <v>107574.10000000002</v>
      </c>
      <c r="I61">
        <v>109080.09999999999</v>
      </c>
      <c r="J61">
        <v>110558.89999999997</v>
      </c>
      <c r="K61">
        <v>112010.59999999999</v>
      </c>
      <c r="L61">
        <v>113440.29999999997</v>
      </c>
      <c r="M61">
        <v>114845.99999999996</v>
      </c>
      <c r="N61">
        <v>116231.50000000001</v>
      </c>
      <c r="O61">
        <v>117598.60000000005</v>
      </c>
      <c r="P61">
        <v>118955.19999999997</v>
      </c>
      <c r="Q61">
        <v>120300.90000000004</v>
      </c>
      <c r="R61">
        <v>121637.70000000004</v>
      </c>
      <c r="S61">
        <v>122967.19999999998</v>
      </c>
      <c r="T61">
        <v>124290.00000000003</v>
      </c>
      <c r="U61">
        <v>125612.90000000004</v>
      </c>
      <c r="V61">
        <v>126935.89999999997</v>
      </c>
      <c r="W61">
        <v>128263.20000000003</v>
      </c>
      <c r="X61">
        <v>129594.99999999997</v>
      </c>
      <c r="Y61">
        <v>130931.9</v>
      </c>
      <c r="Z61">
        <v>132274.40000000002</v>
      </c>
      <c r="AA61">
        <v>133624.40000000002</v>
      </c>
      <c r="AB61">
        <v>134981.39999999997</v>
      </c>
      <c r="AC61">
        <v>136346.89999999997</v>
      </c>
      <c r="AD61">
        <v>137721</v>
      </c>
      <c r="AE61">
        <v>139101.89999999997</v>
      </c>
      <c r="AF61">
        <v>140489</v>
      </c>
      <c r="AG61">
        <v>141883.00000000003</v>
      </c>
      <c r="AH61">
        <v>143280.19999999998</v>
      </c>
      <c r="AI61">
        <v>144681.99999999985</v>
      </c>
      <c r="AJ61">
        <v>146085.40000000002</v>
      </c>
      <c r="AK61">
        <v>147492.50000000006</v>
      </c>
      <c r="AL61">
        <v>148902.9</v>
      </c>
      <c r="AM61">
        <v>150319.80000000005</v>
      </c>
      <c r="AN61">
        <v>151739.90000000002</v>
      </c>
      <c r="AO61">
        <v>153165.10000000003</v>
      </c>
      <c r="AP61">
        <v>154593.7000000001</v>
      </c>
      <c r="AQ61">
        <v>156025.5</v>
      </c>
      <c r="AR61">
        <v>157461.50000000009</v>
      </c>
      <c r="AS61">
        <v>158901.4</v>
      </c>
      <c r="AT61">
        <v>160344.60000000012</v>
      </c>
      <c r="AU61">
        <v>161790.89999999994</v>
      </c>
      <c r="AV61">
        <v>163240.80000000005</v>
      </c>
      <c r="AW61">
        <v>164694.80000000002</v>
      </c>
      <c r="AX61">
        <v>166153.09999999992</v>
      </c>
      <c r="AY61">
        <v>167614.90000000002</v>
      </c>
      <c r="AZ61">
        <v>169082.49999999988</v>
      </c>
      <c r="BA61">
        <v>170553.19999999984</v>
      </c>
    </row>
    <row r="62" spans="1:53" x14ac:dyDescent="0.35">
      <c r="A62" t="s">
        <v>100</v>
      </c>
      <c r="B62" t="s">
        <v>247</v>
      </c>
      <c r="C62">
        <v>12532</v>
      </c>
      <c r="D62">
        <v>12598.400000000007</v>
      </c>
      <c r="E62">
        <v>12677.199999999997</v>
      </c>
      <c r="F62">
        <v>12752.5</v>
      </c>
      <c r="G62">
        <v>12823.599999999999</v>
      </c>
      <c r="H62">
        <v>12889.399999999998</v>
      </c>
      <c r="I62">
        <v>12949.800000000012</v>
      </c>
      <c r="J62">
        <v>13005.199999999999</v>
      </c>
      <c r="K62">
        <v>13056.500000000002</v>
      </c>
      <c r="L62">
        <v>13102.099999999997</v>
      </c>
      <c r="M62">
        <v>13144.299999999994</v>
      </c>
      <c r="N62">
        <v>13181.9</v>
      </c>
      <c r="O62">
        <v>13216.600000000006</v>
      </c>
      <c r="P62">
        <v>13247.300000000001</v>
      </c>
      <c r="Q62">
        <v>13274.200000000006</v>
      </c>
      <c r="R62">
        <v>13298.100000000002</v>
      </c>
      <c r="S62">
        <v>13319.600000000009</v>
      </c>
      <c r="T62">
        <v>13336.800000000007</v>
      </c>
      <c r="U62">
        <v>13352.700000000006</v>
      </c>
      <c r="V62">
        <v>13367.200000000008</v>
      </c>
      <c r="W62">
        <v>13379.400000000007</v>
      </c>
      <c r="X62">
        <v>13390.100000000004</v>
      </c>
      <c r="Y62">
        <v>13399.400000000005</v>
      </c>
      <c r="Z62">
        <v>13408.9</v>
      </c>
      <c r="AA62">
        <v>13416.500000000005</v>
      </c>
      <c r="AB62">
        <v>13424.7</v>
      </c>
      <c r="AC62">
        <v>13432.299999999996</v>
      </c>
      <c r="AD62">
        <v>13438.199999999999</v>
      </c>
      <c r="AE62">
        <v>13444.700000000006</v>
      </c>
      <c r="AF62">
        <v>13451.100000000006</v>
      </c>
      <c r="AG62">
        <v>13457.299999999997</v>
      </c>
      <c r="AH62">
        <v>13463.999999999995</v>
      </c>
      <c r="AI62">
        <v>13471.300000000005</v>
      </c>
      <c r="AJ62">
        <v>13475.999999999995</v>
      </c>
      <c r="AK62">
        <v>13483</v>
      </c>
      <c r="AL62">
        <v>13488.500000000007</v>
      </c>
      <c r="AM62">
        <v>13493.399999999998</v>
      </c>
      <c r="AN62">
        <v>13500.399999999998</v>
      </c>
      <c r="AO62">
        <v>13505.100000000008</v>
      </c>
      <c r="AP62">
        <v>13509.500000000002</v>
      </c>
      <c r="AQ62">
        <v>13514.499999999996</v>
      </c>
      <c r="AR62">
        <v>13518.199999999999</v>
      </c>
      <c r="AS62">
        <v>13521.699999999999</v>
      </c>
      <c r="AT62">
        <v>13524.900000000005</v>
      </c>
      <c r="AU62">
        <v>13526.500000000005</v>
      </c>
      <c r="AV62">
        <v>13527.300000000005</v>
      </c>
      <c r="AW62">
        <v>13528.400000000003</v>
      </c>
      <c r="AX62">
        <v>13528.600000000006</v>
      </c>
      <c r="AY62">
        <v>13528.500000000009</v>
      </c>
      <c r="AZ62">
        <v>13528.000000000007</v>
      </c>
      <c r="BA62">
        <v>13526.799999999996</v>
      </c>
    </row>
    <row r="63" spans="1:53" x14ac:dyDescent="0.35">
      <c r="A63" t="s">
        <v>101</v>
      </c>
      <c r="B63" t="s">
        <v>248</v>
      </c>
      <c r="C63">
        <v>47177</v>
      </c>
      <c r="D63">
        <v>47522.000000000007</v>
      </c>
      <c r="E63">
        <v>47847.3</v>
      </c>
      <c r="F63">
        <v>48151.099999999984</v>
      </c>
      <c r="G63">
        <v>48435.899999999972</v>
      </c>
      <c r="H63">
        <v>48700.3</v>
      </c>
      <c r="I63">
        <v>48947.600000000006</v>
      </c>
      <c r="J63">
        <v>49177.500000000015</v>
      </c>
      <c r="K63">
        <v>49391.000000000022</v>
      </c>
      <c r="L63">
        <v>49589.200000000004</v>
      </c>
      <c r="M63">
        <v>49773.4</v>
      </c>
      <c r="N63">
        <v>49944.300000000017</v>
      </c>
      <c r="O63">
        <v>50102.099999999977</v>
      </c>
      <c r="P63">
        <v>50250.700000000004</v>
      </c>
      <c r="Q63">
        <v>50389.099999999991</v>
      </c>
      <c r="R63">
        <v>50519.300000000025</v>
      </c>
      <c r="S63">
        <v>50641.299999999988</v>
      </c>
      <c r="T63">
        <v>50757.099999999969</v>
      </c>
      <c r="U63">
        <v>50867.6</v>
      </c>
      <c r="V63">
        <v>50974.499999999985</v>
      </c>
      <c r="W63">
        <v>51078.9</v>
      </c>
      <c r="X63">
        <v>51180.299999999996</v>
      </c>
      <c r="Y63">
        <v>51280.5</v>
      </c>
      <c r="Z63">
        <v>51379.399999999994</v>
      </c>
      <c r="AA63">
        <v>51479.799999999996</v>
      </c>
      <c r="AB63">
        <v>51580.800000000017</v>
      </c>
      <c r="AC63">
        <v>51684.499999999985</v>
      </c>
      <c r="AD63">
        <v>51789.600000000013</v>
      </c>
      <c r="AE63">
        <v>51897.500000000007</v>
      </c>
      <c r="AF63">
        <v>52006.400000000009</v>
      </c>
      <c r="AG63">
        <v>52118.199999999975</v>
      </c>
      <c r="AH63">
        <v>52230.500000000007</v>
      </c>
      <c r="AI63">
        <v>52344.299999999981</v>
      </c>
      <c r="AJ63">
        <v>52458.499999999978</v>
      </c>
      <c r="AK63">
        <v>52574.599999999955</v>
      </c>
      <c r="AL63">
        <v>52691.100000000006</v>
      </c>
      <c r="AM63">
        <v>52810.3</v>
      </c>
      <c r="AN63">
        <v>52929.700000000004</v>
      </c>
      <c r="AO63">
        <v>53051.199999999975</v>
      </c>
      <c r="AP63">
        <v>53171.799999999981</v>
      </c>
      <c r="AQ63">
        <v>53293.19999999999</v>
      </c>
      <c r="AR63">
        <v>53415.500000000029</v>
      </c>
      <c r="AS63">
        <v>53537.299999999981</v>
      </c>
      <c r="AT63">
        <v>53660.200000000019</v>
      </c>
      <c r="AU63">
        <v>53783.3</v>
      </c>
      <c r="AV63">
        <v>53907.199999999983</v>
      </c>
      <c r="AW63">
        <v>54031.200000000012</v>
      </c>
      <c r="AX63">
        <v>54156.7</v>
      </c>
      <c r="AY63">
        <v>54282.1</v>
      </c>
      <c r="AZ63">
        <v>54407.200000000019</v>
      </c>
      <c r="BA63">
        <v>54535.700000000026</v>
      </c>
    </row>
    <row r="64" spans="1:53" x14ac:dyDescent="0.35">
      <c r="A64" t="s">
        <v>102</v>
      </c>
      <c r="B64" t="s">
        <v>249</v>
      </c>
      <c r="C64">
        <v>214251</v>
      </c>
      <c r="D64">
        <v>218540.29999999996</v>
      </c>
      <c r="E64">
        <v>222810.39999999997</v>
      </c>
      <c r="F64">
        <v>227060.60000000006</v>
      </c>
      <c r="G64">
        <v>231295.49999999988</v>
      </c>
      <c r="H64">
        <v>235517.90000000002</v>
      </c>
      <c r="I64">
        <v>239731.59999999986</v>
      </c>
      <c r="J64">
        <v>243941.80000000005</v>
      </c>
      <c r="K64">
        <v>248155.09999999998</v>
      </c>
      <c r="L64">
        <v>252376.70000000013</v>
      </c>
      <c r="M64">
        <v>256603.30000000025</v>
      </c>
      <c r="N64">
        <v>260837.60000000015</v>
      </c>
      <c r="O64">
        <v>265082.70000000013</v>
      </c>
      <c r="P64">
        <v>269353.99999999988</v>
      </c>
      <c r="Q64">
        <v>273654.39999999985</v>
      </c>
      <c r="R64">
        <v>277989.1999999999</v>
      </c>
      <c r="S64">
        <v>282362.40000000031</v>
      </c>
      <c r="T64">
        <v>286777.19999999995</v>
      </c>
      <c r="U64">
        <v>291231.80000000016</v>
      </c>
      <c r="V64">
        <v>295728.5</v>
      </c>
      <c r="W64">
        <v>300270.6999999999</v>
      </c>
      <c r="X64">
        <v>304860.3000000001</v>
      </c>
      <c r="Y64">
        <v>309494.7</v>
      </c>
      <c r="Z64">
        <v>314171.90000000014</v>
      </c>
      <c r="AA64">
        <v>318890.60000000009</v>
      </c>
      <c r="AB64">
        <v>323649.19999999984</v>
      </c>
      <c r="AC64">
        <v>328448.79999999981</v>
      </c>
      <c r="AD64">
        <v>333287</v>
      </c>
      <c r="AE64">
        <v>338163.3000000001</v>
      </c>
      <c r="AF64">
        <v>343073.0999999998</v>
      </c>
      <c r="AG64">
        <v>348018.20000000024</v>
      </c>
      <c r="AH64">
        <v>352997.69999999984</v>
      </c>
      <c r="AI64">
        <v>358006.89999999991</v>
      </c>
      <c r="AJ64">
        <v>363048.00000000012</v>
      </c>
      <c r="AK64">
        <v>368120.19999999984</v>
      </c>
      <c r="AL64">
        <v>373226.3000000001</v>
      </c>
      <c r="AM64">
        <v>378365.10000000015</v>
      </c>
      <c r="AN64">
        <v>383539.49999999994</v>
      </c>
      <c r="AO64">
        <v>388747.69999999984</v>
      </c>
      <c r="AP64">
        <v>393992.4</v>
      </c>
      <c r="AQ64">
        <v>399272.39999999991</v>
      </c>
      <c r="AR64">
        <v>404589.89999999997</v>
      </c>
      <c r="AS64">
        <v>409930.8</v>
      </c>
      <c r="AT64">
        <v>415296.4</v>
      </c>
      <c r="AU64">
        <v>420687.00000000012</v>
      </c>
      <c r="AV64">
        <v>426102.69999999972</v>
      </c>
      <c r="AW64">
        <v>431545.20000000019</v>
      </c>
      <c r="AX64">
        <v>437012.00000000012</v>
      </c>
      <c r="AY64">
        <v>442507.60000000021</v>
      </c>
      <c r="AZ64">
        <v>448029.8000000001</v>
      </c>
      <c r="BA64">
        <v>453579.7</v>
      </c>
    </row>
    <row r="65" spans="1:53" x14ac:dyDescent="0.35">
      <c r="A65" t="s">
        <v>103</v>
      </c>
      <c r="B65" t="s">
        <v>250</v>
      </c>
      <c r="C65">
        <v>6438</v>
      </c>
      <c r="D65">
        <v>6452.8000000000047</v>
      </c>
      <c r="E65">
        <v>6470.5999999999976</v>
      </c>
      <c r="F65">
        <v>6487.1000000000031</v>
      </c>
      <c r="G65">
        <v>6502.3</v>
      </c>
      <c r="H65">
        <v>6517.6999999999989</v>
      </c>
      <c r="I65">
        <v>6530.2999999999993</v>
      </c>
      <c r="J65">
        <v>6543.0999999999976</v>
      </c>
      <c r="K65">
        <v>6555.2999999999975</v>
      </c>
      <c r="L65">
        <v>6564.6999999999971</v>
      </c>
      <c r="M65">
        <v>6573.9000000000015</v>
      </c>
      <c r="N65">
        <v>6580.9999999999982</v>
      </c>
      <c r="O65">
        <v>6587.8999999999978</v>
      </c>
      <c r="P65">
        <v>6592.9999999999991</v>
      </c>
      <c r="Q65">
        <v>6597.7999999999984</v>
      </c>
      <c r="R65">
        <v>6602.5000000000009</v>
      </c>
      <c r="S65">
        <v>6605.2000000000016</v>
      </c>
      <c r="T65">
        <v>6608.3000000000011</v>
      </c>
      <c r="U65">
        <v>6610.6000000000013</v>
      </c>
      <c r="V65">
        <v>6612.2000000000007</v>
      </c>
      <c r="W65">
        <v>6612.199999999998</v>
      </c>
      <c r="X65">
        <v>6613.4999999999982</v>
      </c>
      <c r="Y65">
        <v>6614.199999999998</v>
      </c>
      <c r="Z65">
        <v>6613.4999999999991</v>
      </c>
      <c r="AA65">
        <v>6614.6000000000013</v>
      </c>
      <c r="AB65">
        <v>6613.9999999999982</v>
      </c>
      <c r="AC65">
        <v>6613.0000000000045</v>
      </c>
      <c r="AD65">
        <v>6612.8</v>
      </c>
      <c r="AE65">
        <v>6611.7000000000007</v>
      </c>
      <c r="AF65">
        <v>6611.3999999999987</v>
      </c>
      <c r="AG65">
        <v>6610.8</v>
      </c>
      <c r="AH65">
        <v>6610.5999999999976</v>
      </c>
      <c r="AI65">
        <v>6610.199999999998</v>
      </c>
      <c r="AJ65">
        <v>6609.6</v>
      </c>
      <c r="AK65">
        <v>6607.9000000000015</v>
      </c>
      <c r="AL65">
        <v>6606.9000000000024</v>
      </c>
      <c r="AM65">
        <v>6606.5</v>
      </c>
      <c r="AN65">
        <v>6605.7</v>
      </c>
      <c r="AO65">
        <v>6605.2</v>
      </c>
      <c r="AP65">
        <v>6603.699999999998</v>
      </c>
      <c r="AQ65">
        <v>6603.5000000000018</v>
      </c>
      <c r="AR65">
        <v>6601.800000000002</v>
      </c>
      <c r="AS65">
        <v>6601.5999999999985</v>
      </c>
      <c r="AT65">
        <v>6600.800000000002</v>
      </c>
      <c r="AU65">
        <v>6599.8999999999978</v>
      </c>
      <c r="AV65">
        <v>6599.300000000002</v>
      </c>
      <c r="AW65">
        <v>6598.5000000000009</v>
      </c>
      <c r="AX65">
        <v>6598.3999999999978</v>
      </c>
      <c r="AY65">
        <v>6597.2999999999984</v>
      </c>
      <c r="AZ65">
        <v>6596.9000000000005</v>
      </c>
      <c r="BA65">
        <v>6596.3999999999987</v>
      </c>
    </row>
    <row r="66" spans="1:53" x14ac:dyDescent="0.35">
      <c r="A66" t="s">
        <v>104</v>
      </c>
      <c r="B66" t="s">
        <v>251</v>
      </c>
      <c r="C66">
        <v>21431</v>
      </c>
      <c r="D66">
        <v>21502.799999999992</v>
      </c>
      <c r="E66">
        <v>21584.399999999994</v>
      </c>
      <c r="F66">
        <v>21659.199999999986</v>
      </c>
      <c r="G66">
        <v>21726.600000000013</v>
      </c>
      <c r="H66">
        <v>21787.700000000004</v>
      </c>
      <c r="I66">
        <v>21842.19999999999</v>
      </c>
      <c r="J66">
        <v>21890.399999999998</v>
      </c>
      <c r="K66">
        <v>21931.500000000004</v>
      </c>
      <c r="L66">
        <v>21966.899999999998</v>
      </c>
      <c r="M66">
        <v>21997.000000000007</v>
      </c>
      <c r="N66">
        <v>22021.599999999991</v>
      </c>
      <c r="O66">
        <v>22042.099999999995</v>
      </c>
      <c r="P66">
        <v>22058.800000000007</v>
      </c>
      <c r="Q66">
        <v>22072.800000000003</v>
      </c>
      <c r="R66">
        <v>22084.200000000004</v>
      </c>
      <c r="S66">
        <v>22093.4</v>
      </c>
      <c r="T66">
        <v>22101.800000000007</v>
      </c>
      <c r="U66">
        <v>22106.799999999996</v>
      </c>
      <c r="V66">
        <v>22113.899999999994</v>
      </c>
      <c r="W66">
        <v>22118.899999999998</v>
      </c>
      <c r="X66">
        <v>22123.800000000003</v>
      </c>
      <c r="Y66">
        <v>22127.999999999993</v>
      </c>
      <c r="Z66">
        <v>22132.999999999993</v>
      </c>
      <c r="AA66">
        <v>22137.900000000005</v>
      </c>
      <c r="AB66">
        <v>22143</v>
      </c>
      <c r="AC66">
        <v>22148.600000000002</v>
      </c>
      <c r="AD66">
        <v>22154.499999999996</v>
      </c>
      <c r="AE66">
        <v>22160.500000000004</v>
      </c>
      <c r="AF66">
        <v>22168.100000000017</v>
      </c>
      <c r="AG66">
        <v>22175.400000000005</v>
      </c>
      <c r="AH66">
        <v>22183.399999999976</v>
      </c>
      <c r="AI66">
        <v>22190.699999999993</v>
      </c>
      <c r="AJ66">
        <v>22198.80000000001</v>
      </c>
      <c r="AK66">
        <v>22207.30000000001</v>
      </c>
      <c r="AL66">
        <v>22215.000000000015</v>
      </c>
      <c r="AM66">
        <v>22223.600000000002</v>
      </c>
      <c r="AN66">
        <v>22232.699999999993</v>
      </c>
      <c r="AO66">
        <v>22241.899999999998</v>
      </c>
      <c r="AP66">
        <v>22250.700000000004</v>
      </c>
      <c r="AQ66">
        <v>22259.300000000007</v>
      </c>
      <c r="AR66">
        <v>22269.100000000002</v>
      </c>
      <c r="AS66">
        <v>22277.3</v>
      </c>
      <c r="AT66">
        <v>22285.399999999987</v>
      </c>
      <c r="AU66">
        <v>22292.799999999988</v>
      </c>
      <c r="AV66">
        <v>22300.099999999995</v>
      </c>
      <c r="AW66">
        <v>22305.500000000007</v>
      </c>
      <c r="AX66">
        <v>22311.700000000019</v>
      </c>
      <c r="AY66">
        <v>22316.099999999991</v>
      </c>
      <c r="AZ66">
        <v>22320</v>
      </c>
      <c r="BA66">
        <v>22323.100000000002</v>
      </c>
    </row>
    <row r="67" spans="1:53" x14ac:dyDescent="0.35">
      <c r="A67" t="s">
        <v>105</v>
      </c>
      <c r="B67" t="s">
        <v>252</v>
      </c>
      <c r="C67">
        <v>30131</v>
      </c>
      <c r="D67">
        <v>30056.900000000005</v>
      </c>
      <c r="E67">
        <v>29990.1</v>
      </c>
      <c r="F67">
        <v>29915.500000000015</v>
      </c>
      <c r="G67">
        <v>29832.700000000008</v>
      </c>
      <c r="H67">
        <v>29741.799999999996</v>
      </c>
      <c r="I67">
        <v>29646.599999999984</v>
      </c>
      <c r="J67">
        <v>29545.599999999977</v>
      </c>
      <c r="K67">
        <v>29440.400000000009</v>
      </c>
      <c r="L67">
        <v>29333</v>
      </c>
      <c r="M67">
        <v>29222.799999999992</v>
      </c>
      <c r="N67">
        <v>29110.100000000006</v>
      </c>
      <c r="O67">
        <v>28996.799999999992</v>
      </c>
      <c r="P67">
        <v>28885.700000000004</v>
      </c>
      <c r="Q67">
        <v>28775.8</v>
      </c>
      <c r="R67">
        <v>28667.299999999992</v>
      </c>
      <c r="S67">
        <v>28560.299999999992</v>
      </c>
      <c r="T67">
        <v>28456.199999999993</v>
      </c>
      <c r="U67">
        <v>28355.100000000002</v>
      </c>
      <c r="V67">
        <v>28258.400000000009</v>
      </c>
      <c r="W67">
        <v>28165.000000000011</v>
      </c>
      <c r="X67">
        <v>28075.499999999996</v>
      </c>
      <c r="Y67">
        <v>27990.399999999998</v>
      </c>
      <c r="Z67">
        <v>27910.200000000004</v>
      </c>
      <c r="AA67">
        <v>27835.099999999995</v>
      </c>
      <c r="AB67">
        <v>27763.299999999988</v>
      </c>
      <c r="AC67">
        <v>27697.200000000004</v>
      </c>
      <c r="AD67">
        <v>27634.899999999987</v>
      </c>
      <c r="AE67">
        <v>27576.400000000005</v>
      </c>
      <c r="AF67">
        <v>27522.400000000009</v>
      </c>
      <c r="AG67">
        <v>27472.500000000015</v>
      </c>
      <c r="AH67">
        <v>27426.500000000011</v>
      </c>
      <c r="AI67">
        <v>27383.4</v>
      </c>
      <c r="AJ67">
        <v>27342.600000000017</v>
      </c>
      <c r="AK67">
        <v>27306.100000000002</v>
      </c>
      <c r="AL67">
        <v>27273</v>
      </c>
      <c r="AM67">
        <v>27243.800000000003</v>
      </c>
      <c r="AN67">
        <v>27219.399999999991</v>
      </c>
      <c r="AO67">
        <v>27198.299999999996</v>
      </c>
      <c r="AP67">
        <v>27180.900000000005</v>
      </c>
      <c r="AQ67">
        <v>27166.100000000009</v>
      </c>
      <c r="AR67">
        <v>27156</v>
      </c>
      <c r="AS67">
        <v>27148.099999999991</v>
      </c>
      <c r="AT67">
        <v>27144.399999999991</v>
      </c>
      <c r="AU67">
        <v>27143.400000000005</v>
      </c>
      <c r="AV67">
        <v>27144.5</v>
      </c>
      <c r="AW67">
        <v>27149.599999999999</v>
      </c>
      <c r="AX67">
        <v>27156.399999999998</v>
      </c>
      <c r="AY67">
        <v>27165.999999999993</v>
      </c>
      <c r="AZ67">
        <v>27178.900000000012</v>
      </c>
      <c r="BA67">
        <v>27194.80000000001</v>
      </c>
    </row>
    <row r="68" spans="1:53" x14ac:dyDescent="0.35">
      <c r="A68" t="s">
        <v>106</v>
      </c>
      <c r="B68" t="s">
        <v>253</v>
      </c>
      <c r="C68">
        <v>22566</v>
      </c>
      <c r="D68">
        <v>22703.3</v>
      </c>
      <c r="E68">
        <v>22838.499999999982</v>
      </c>
      <c r="F68">
        <v>22967.500000000015</v>
      </c>
      <c r="G68">
        <v>23089.300000000007</v>
      </c>
      <c r="H68">
        <v>23203.1</v>
      </c>
      <c r="I68">
        <v>23310.499999999982</v>
      </c>
      <c r="J68">
        <v>23413.500000000004</v>
      </c>
      <c r="K68">
        <v>23508.199999999993</v>
      </c>
      <c r="L68">
        <v>23597.299999999985</v>
      </c>
      <c r="M68">
        <v>23679.900000000009</v>
      </c>
      <c r="N68">
        <v>23757.200000000004</v>
      </c>
      <c r="O68">
        <v>23827.999999999996</v>
      </c>
      <c r="P68">
        <v>23893.599999999999</v>
      </c>
      <c r="Q68">
        <v>23954.80000000001</v>
      </c>
      <c r="R68">
        <v>24012.400000000001</v>
      </c>
      <c r="S68">
        <v>24066.300000000014</v>
      </c>
      <c r="T68">
        <v>24117.299999999996</v>
      </c>
      <c r="U68">
        <v>24165.900000000009</v>
      </c>
      <c r="V68">
        <v>24212.000000000007</v>
      </c>
      <c r="W68">
        <v>24256.499999999996</v>
      </c>
      <c r="X68">
        <v>24299.599999999999</v>
      </c>
      <c r="Y68">
        <v>24340.600000000013</v>
      </c>
      <c r="Z68">
        <v>24380.799999999999</v>
      </c>
      <c r="AA68">
        <v>24421.000000000011</v>
      </c>
      <c r="AB68">
        <v>24460.600000000013</v>
      </c>
      <c r="AC68">
        <v>24499.700000000008</v>
      </c>
      <c r="AD68">
        <v>24538.700000000004</v>
      </c>
      <c r="AE68">
        <v>24579.000000000015</v>
      </c>
      <c r="AF68">
        <v>24618.499999999996</v>
      </c>
      <c r="AG68">
        <v>24658.499999999993</v>
      </c>
      <c r="AH68">
        <v>24697.399999999994</v>
      </c>
      <c r="AI68">
        <v>24736.700000000008</v>
      </c>
      <c r="AJ68">
        <v>24774.999999999993</v>
      </c>
      <c r="AK68">
        <v>24813.300000000003</v>
      </c>
      <c r="AL68">
        <v>24850.7</v>
      </c>
      <c r="AM68">
        <v>24887.199999999997</v>
      </c>
      <c r="AN68">
        <v>24923.399999999991</v>
      </c>
      <c r="AO68">
        <v>24959.599999999984</v>
      </c>
      <c r="AP68">
        <v>24994.600000000006</v>
      </c>
      <c r="AQ68">
        <v>25028.699999999997</v>
      </c>
      <c r="AR68">
        <v>25061.299999999992</v>
      </c>
      <c r="AS68">
        <v>25092.600000000006</v>
      </c>
      <c r="AT68">
        <v>25122.699999999997</v>
      </c>
      <c r="AU68">
        <v>25152.7</v>
      </c>
      <c r="AV68">
        <v>25181.400000000005</v>
      </c>
      <c r="AW68">
        <v>25208.900000000005</v>
      </c>
      <c r="AX68">
        <v>25234.899999999994</v>
      </c>
      <c r="AY68">
        <v>25261.099999999991</v>
      </c>
      <c r="AZ68">
        <v>25286.499999999993</v>
      </c>
      <c r="BA68">
        <v>25310.30000000001</v>
      </c>
    </row>
    <row r="69" spans="1:53" x14ac:dyDescent="0.35">
      <c r="A69" t="s">
        <v>107</v>
      </c>
      <c r="B69" t="s">
        <v>254</v>
      </c>
      <c r="C69">
        <v>8099</v>
      </c>
      <c r="D69">
        <v>8130.7999999999984</v>
      </c>
      <c r="E69">
        <v>8162.1999999999989</v>
      </c>
      <c r="F69">
        <v>8193.7000000000025</v>
      </c>
      <c r="G69">
        <v>8222.4</v>
      </c>
      <c r="H69">
        <v>8251.4000000000015</v>
      </c>
      <c r="I69">
        <v>8277.9000000000033</v>
      </c>
      <c r="J69">
        <v>8302.9</v>
      </c>
      <c r="K69">
        <v>8327.2999999999993</v>
      </c>
      <c r="L69">
        <v>8351.0000000000036</v>
      </c>
      <c r="M69">
        <v>8372.600000000004</v>
      </c>
      <c r="N69">
        <v>8393.5999999999985</v>
      </c>
      <c r="O69">
        <v>8414.7999999999975</v>
      </c>
      <c r="P69">
        <v>8434.600000000004</v>
      </c>
      <c r="Q69">
        <v>8455.5000000000055</v>
      </c>
      <c r="R69">
        <v>8474.9000000000033</v>
      </c>
      <c r="S69">
        <v>8494.5999999999967</v>
      </c>
      <c r="T69">
        <v>8514.4999999999982</v>
      </c>
      <c r="U69">
        <v>8534.0000000000036</v>
      </c>
      <c r="V69">
        <v>8554.1999999999971</v>
      </c>
      <c r="W69">
        <v>8573.9999999999964</v>
      </c>
      <c r="X69">
        <v>8594.2000000000025</v>
      </c>
      <c r="Y69">
        <v>8614.6</v>
      </c>
      <c r="Z69">
        <v>8634.9000000000015</v>
      </c>
      <c r="AA69">
        <v>8655.6000000000058</v>
      </c>
      <c r="AB69">
        <v>8675.4000000000033</v>
      </c>
      <c r="AC69">
        <v>8696.6999999999989</v>
      </c>
      <c r="AD69">
        <v>8717.8999999999978</v>
      </c>
      <c r="AE69">
        <v>8738.9999999999964</v>
      </c>
      <c r="AF69">
        <v>8760.3000000000047</v>
      </c>
      <c r="AG69">
        <v>8782.6000000000022</v>
      </c>
      <c r="AH69">
        <v>8804.3000000000029</v>
      </c>
      <c r="AI69">
        <v>8825.9999999999982</v>
      </c>
      <c r="AJ69">
        <v>8846.899999999996</v>
      </c>
      <c r="AK69">
        <v>8867.8000000000047</v>
      </c>
      <c r="AL69">
        <v>8888.600000000004</v>
      </c>
      <c r="AM69">
        <v>8909.3999999999978</v>
      </c>
      <c r="AN69">
        <v>8930.8999999999978</v>
      </c>
      <c r="AO69">
        <v>8950.6999999999971</v>
      </c>
      <c r="AP69">
        <v>8971.6999999999953</v>
      </c>
      <c r="AQ69">
        <v>8991.7999999999975</v>
      </c>
      <c r="AR69">
        <v>9013.1999999999971</v>
      </c>
      <c r="AS69">
        <v>9032.6</v>
      </c>
      <c r="AT69">
        <v>9051.8000000000065</v>
      </c>
      <c r="AU69">
        <v>9071.399999999996</v>
      </c>
      <c r="AV69">
        <v>9090.2999999999975</v>
      </c>
      <c r="AW69">
        <v>9108.0999999999985</v>
      </c>
      <c r="AX69">
        <v>9126.1</v>
      </c>
      <c r="AY69">
        <v>9143.7999999999956</v>
      </c>
      <c r="AZ69">
        <v>9160.0000000000073</v>
      </c>
      <c r="BA69">
        <v>9177.9</v>
      </c>
    </row>
    <row r="70" spans="1:53" x14ac:dyDescent="0.35">
      <c r="A70" t="s">
        <v>108</v>
      </c>
      <c r="B70" t="s">
        <v>255</v>
      </c>
      <c r="C70">
        <v>5061</v>
      </c>
      <c r="D70">
        <v>5034.199999999998</v>
      </c>
      <c r="E70">
        <v>5019.9000000000005</v>
      </c>
      <c r="F70">
        <v>5005.4000000000033</v>
      </c>
      <c r="G70">
        <v>4989.7000000000007</v>
      </c>
      <c r="H70">
        <v>4971.8000000000011</v>
      </c>
      <c r="I70">
        <v>4952.8</v>
      </c>
      <c r="J70">
        <v>4932.300000000002</v>
      </c>
      <c r="K70">
        <v>4909.8999999999996</v>
      </c>
      <c r="L70">
        <v>4886</v>
      </c>
      <c r="M70">
        <v>4860.3999999999996</v>
      </c>
      <c r="N70">
        <v>4833.4999999999982</v>
      </c>
      <c r="O70">
        <v>4806.8</v>
      </c>
      <c r="P70">
        <v>4777.9000000000024</v>
      </c>
      <c r="Q70">
        <v>4749.3000000000011</v>
      </c>
      <c r="R70">
        <v>4719.7000000000016</v>
      </c>
      <c r="S70">
        <v>4688.7999999999993</v>
      </c>
      <c r="T70">
        <v>4657.2</v>
      </c>
      <c r="U70">
        <v>4625.8999999999996</v>
      </c>
      <c r="V70">
        <v>4594.2999999999993</v>
      </c>
      <c r="W70">
        <v>4562.6000000000004</v>
      </c>
      <c r="X70">
        <v>4530.7999999999993</v>
      </c>
      <c r="Y70">
        <v>4499.7</v>
      </c>
      <c r="Z70">
        <v>4468</v>
      </c>
      <c r="AA70">
        <v>4437.1000000000004</v>
      </c>
      <c r="AB70">
        <v>4406.4000000000015</v>
      </c>
      <c r="AC70">
        <v>4376.8000000000011</v>
      </c>
      <c r="AD70">
        <v>4346.8999999999978</v>
      </c>
      <c r="AE70">
        <v>4318.6999999999989</v>
      </c>
      <c r="AF70">
        <v>4289.5999999999995</v>
      </c>
      <c r="AG70">
        <v>4262.4999999999991</v>
      </c>
      <c r="AH70">
        <v>4235.0999999999985</v>
      </c>
      <c r="AI70">
        <v>4209.4999999999991</v>
      </c>
      <c r="AJ70">
        <v>4184</v>
      </c>
      <c r="AK70">
        <v>4158.2</v>
      </c>
      <c r="AL70">
        <v>4134.1000000000004</v>
      </c>
      <c r="AM70">
        <v>4110.0999999999995</v>
      </c>
      <c r="AN70">
        <v>4086.2999999999984</v>
      </c>
      <c r="AO70">
        <v>4062.8999999999987</v>
      </c>
      <c r="AP70">
        <v>4040.4999999999991</v>
      </c>
      <c r="AQ70">
        <v>4017.2999999999988</v>
      </c>
      <c r="AR70">
        <v>3995.2999999999988</v>
      </c>
      <c r="AS70">
        <v>3973.0999999999976</v>
      </c>
      <c r="AT70">
        <v>3952.1</v>
      </c>
      <c r="AU70">
        <v>3930.5999999999985</v>
      </c>
      <c r="AV70">
        <v>3909.4999999999991</v>
      </c>
      <c r="AW70">
        <v>3888.8999999999996</v>
      </c>
      <c r="AX70">
        <v>3868.3999999999992</v>
      </c>
      <c r="AY70">
        <v>3847.6999999999994</v>
      </c>
      <c r="AZ70">
        <v>3828.2000000000003</v>
      </c>
      <c r="BA70">
        <v>3808.4000000000005</v>
      </c>
    </row>
    <row r="71" spans="1:53" x14ac:dyDescent="0.35">
      <c r="A71" t="s">
        <v>109</v>
      </c>
      <c r="B71" t="s">
        <v>256</v>
      </c>
      <c r="C71">
        <v>16835</v>
      </c>
      <c r="D71">
        <v>16917.899999999998</v>
      </c>
      <c r="E71">
        <v>17002.800000000007</v>
      </c>
      <c r="F71">
        <v>17083.299999999988</v>
      </c>
      <c r="G71">
        <v>17158.899999999998</v>
      </c>
      <c r="H71">
        <v>17229.600000000002</v>
      </c>
      <c r="I71">
        <v>17295.199999999997</v>
      </c>
      <c r="J71">
        <v>17354.400000000001</v>
      </c>
      <c r="K71">
        <v>17409.7</v>
      </c>
      <c r="L71">
        <v>17460.099999999995</v>
      </c>
      <c r="M71">
        <v>17505.199999999997</v>
      </c>
      <c r="N71">
        <v>17546.300000000003</v>
      </c>
      <c r="O71">
        <v>17585.000000000004</v>
      </c>
      <c r="P71">
        <v>17619.8</v>
      </c>
      <c r="Q71">
        <v>17652.200000000008</v>
      </c>
      <c r="R71">
        <v>17680</v>
      </c>
      <c r="S71">
        <v>17704.899999999998</v>
      </c>
      <c r="T71">
        <v>17725.899999999998</v>
      </c>
      <c r="U71">
        <v>17745.099999999995</v>
      </c>
      <c r="V71">
        <v>17762.299999999996</v>
      </c>
      <c r="W71">
        <v>17777.700000000004</v>
      </c>
      <c r="X71">
        <v>17791.8</v>
      </c>
      <c r="Y71">
        <v>17805.799999999992</v>
      </c>
      <c r="Z71">
        <v>17818.700000000004</v>
      </c>
      <c r="AA71">
        <v>17830.699999999997</v>
      </c>
      <c r="AB71">
        <v>17842.599999999995</v>
      </c>
      <c r="AC71">
        <v>17854.300000000003</v>
      </c>
      <c r="AD71">
        <v>17865.199999999993</v>
      </c>
      <c r="AE71">
        <v>17876.199999999993</v>
      </c>
      <c r="AF71">
        <v>17887.499999999993</v>
      </c>
      <c r="AG71">
        <v>17899.499999999996</v>
      </c>
      <c r="AH71">
        <v>17911.999999999996</v>
      </c>
      <c r="AI71">
        <v>17923.5</v>
      </c>
      <c r="AJ71">
        <v>17937.800000000003</v>
      </c>
      <c r="AK71">
        <v>17951.100000000006</v>
      </c>
      <c r="AL71">
        <v>17966.499999999993</v>
      </c>
      <c r="AM71">
        <v>17980.699999999993</v>
      </c>
      <c r="AN71">
        <v>17996.399999999998</v>
      </c>
      <c r="AO71">
        <v>18012.499999999993</v>
      </c>
      <c r="AP71">
        <v>18029.400000000009</v>
      </c>
      <c r="AQ71">
        <v>18045.399999999994</v>
      </c>
      <c r="AR71">
        <v>18062.600000000006</v>
      </c>
      <c r="AS71">
        <v>18079.900000000005</v>
      </c>
      <c r="AT71">
        <v>18097.399999999994</v>
      </c>
      <c r="AU71">
        <v>18114.999999999993</v>
      </c>
      <c r="AV71">
        <v>18133.100000000006</v>
      </c>
      <c r="AW71">
        <v>18151.400000000005</v>
      </c>
      <c r="AX71">
        <v>18169.400000000001</v>
      </c>
      <c r="AY71">
        <v>18188.8</v>
      </c>
      <c r="AZ71">
        <v>18207.299999999996</v>
      </c>
      <c r="BA71">
        <v>18227.599999999999</v>
      </c>
    </row>
    <row r="72" spans="1:53" x14ac:dyDescent="0.35">
      <c r="A72" t="s">
        <v>110</v>
      </c>
      <c r="B72" t="s">
        <v>257</v>
      </c>
      <c r="C72">
        <v>80929</v>
      </c>
      <c r="D72">
        <v>81909</v>
      </c>
      <c r="E72">
        <v>82876.699999999968</v>
      </c>
      <c r="F72">
        <v>83833.599999999991</v>
      </c>
      <c r="G72">
        <v>84777.8</v>
      </c>
      <c r="H72">
        <v>85705.2</v>
      </c>
      <c r="I72">
        <v>86613.899999999951</v>
      </c>
      <c r="J72">
        <v>87504.699999999983</v>
      </c>
      <c r="K72">
        <v>88381.300000000032</v>
      </c>
      <c r="L72">
        <v>89244.699999999939</v>
      </c>
      <c r="M72">
        <v>90092.399999999936</v>
      </c>
      <c r="N72">
        <v>90926.899999999936</v>
      </c>
      <c r="O72">
        <v>91747.999999999942</v>
      </c>
      <c r="P72">
        <v>92562.39999999998</v>
      </c>
      <c r="Q72">
        <v>93368.999999999985</v>
      </c>
      <c r="R72">
        <v>94171.400000000023</v>
      </c>
      <c r="S72">
        <v>94971.399999999951</v>
      </c>
      <c r="T72">
        <v>95770.199999999968</v>
      </c>
      <c r="U72">
        <v>96562.400000000038</v>
      </c>
      <c r="V72">
        <v>97349.599999999948</v>
      </c>
      <c r="W72">
        <v>98130.999999999971</v>
      </c>
      <c r="X72">
        <v>98907.199999999983</v>
      </c>
      <c r="Y72">
        <v>99677.599999999977</v>
      </c>
      <c r="Z72">
        <v>100443.4</v>
      </c>
      <c r="AA72">
        <v>101204.99999999997</v>
      </c>
      <c r="AB72">
        <v>101962.19999999995</v>
      </c>
      <c r="AC72">
        <v>102717.00000000007</v>
      </c>
      <c r="AD72">
        <v>103469.99999999999</v>
      </c>
      <c r="AE72">
        <v>104219.00000000001</v>
      </c>
      <c r="AF72">
        <v>104966.10000000008</v>
      </c>
      <c r="AG72">
        <v>105711.40000000004</v>
      </c>
      <c r="AH72">
        <v>106454.40000000002</v>
      </c>
      <c r="AI72">
        <v>107193.49999999997</v>
      </c>
      <c r="AJ72">
        <v>107931.10000000002</v>
      </c>
      <c r="AK72">
        <v>108668.39999999994</v>
      </c>
      <c r="AL72">
        <v>109406.3</v>
      </c>
      <c r="AM72">
        <v>110144.90000000007</v>
      </c>
      <c r="AN72">
        <v>110887.29999999999</v>
      </c>
      <c r="AO72">
        <v>111630.60000000003</v>
      </c>
      <c r="AP72">
        <v>112375.99999999996</v>
      </c>
      <c r="AQ72">
        <v>113122.39999999998</v>
      </c>
      <c r="AR72">
        <v>113872.7</v>
      </c>
      <c r="AS72">
        <v>114624.79999999997</v>
      </c>
      <c r="AT72">
        <v>115379.79999999997</v>
      </c>
      <c r="AU72">
        <v>116137.40000000008</v>
      </c>
      <c r="AV72">
        <v>116897.59999999999</v>
      </c>
      <c r="AW72">
        <v>117659.90000000005</v>
      </c>
      <c r="AX72">
        <v>118424.60000000003</v>
      </c>
      <c r="AY72">
        <v>119191.60000000002</v>
      </c>
      <c r="AZ72">
        <v>119961.1</v>
      </c>
      <c r="BA72">
        <v>120732.79999999999</v>
      </c>
    </row>
    <row r="73" spans="1:53" x14ac:dyDescent="0.35">
      <c r="A73" t="s">
        <v>111</v>
      </c>
      <c r="B73" t="s">
        <v>258</v>
      </c>
      <c r="C73">
        <v>33443</v>
      </c>
      <c r="D73">
        <v>33651.700000000012</v>
      </c>
      <c r="E73">
        <v>33855.19999999999</v>
      </c>
      <c r="F73">
        <v>34052.300000000003</v>
      </c>
      <c r="G73">
        <v>34242.800000000003</v>
      </c>
      <c r="H73">
        <v>34425.500000000015</v>
      </c>
      <c r="I73">
        <v>34599.299999999974</v>
      </c>
      <c r="J73">
        <v>34767.799999999974</v>
      </c>
      <c r="K73">
        <v>34929.000000000007</v>
      </c>
      <c r="L73">
        <v>35084.799999999988</v>
      </c>
      <c r="M73">
        <v>35236.500000000015</v>
      </c>
      <c r="N73">
        <v>35383.599999999999</v>
      </c>
      <c r="O73">
        <v>35525.4</v>
      </c>
      <c r="P73">
        <v>35666.500000000022</v>
      </c>
      <c r="Q73">
        <v>35804.1</v>
      </c>
      <c r="R73">
        <v>35939.899999999994</v>
      </c>
      <c r="S73">
        <v>36072.600000000013</v>
      </c>
      <c r="T73">
        <v>36204.400000000001</v>
      </c>
      <c r="U73">
        <v>36334.899999999994</v>
      </c>
      <c r="V73">
        <v>36465.599999999999</v>
      </c>
      <c r="W73">
        <v>36593.299999999967</v>
      </c>
      <c r="X73">
        <v>36723.4</v>
      </c>
      <c r="Y73">
        <v>36851.699999999983</v>
      </c>
      <c r="Z73">
        <v>36980.999999999978</v>
      </c>
      <c r="AA73">
        <v>37110.300000000003</v>
      </c>
      <c r="AB73">
        <v>37241.600000000028</v>
      </c>
      <c r="AC73">
        <v>37373.900000000009</v>
      </c>
      <c r="AD73">
        <v>37507.000000000007</v>
      </c>
      <c r="AE73">
        <v>37641.100000000013</v>
      </c>
      <c r="AF73">
        <v>37776.799999999981</v>
      </c>
      <c r="AG73">
        <v>37912.799999999967</v>
      </c>
      <c r="AH73">
        <v>38050.899999999987</v>
      </c>
      <c r="AI73">
        <v>38188.400000000023</v>
      </c>
      <c r="AJ73">
        <v>38327.4</v>
      </c>
      <c r="AK73">
        <v>38466.000000000015</v>
      </c>
      <c r="AL73">
        <v>38605.899999999987</v>
      </c>
      <c r="AM73">
        <v>38748.200000000012</v>
      </c>
      <c r="AN73">
        <v>38890.499999999978</v>
      </c>
      <c r="AO73">
        <v>39034.300000000025</v>
      </c>
      <c r="AP73">
        <v>39178.500000000022</v>
      </c>
      <c r="AQ73">
        <v>39324.69999999999</v>
      </c>
      <c r="AR73">
        <v>39470.39999999998</v>
      </c>
      <c r="AS73">
        <v>39618.300000000032</v>
      </c>
      <c r="AT73">
        <v>39766.1</v>
      </c>
      <c r="AU73">
        <v>39914.700000000004</v>
      </c>
      <c r="AV73">
        <v>40063.099999999984</v>
      </c>
      <c r="AW73">
        <v>40213.19999999999</v>
      </c>
      <c r="AX73">
        <v>40363.60000000002</v>
      </c>
      <c r="AY73">
        <v>40514.60000000002</v>
      </c>
      <c r="AZ73">
        <v>40666.599999999984</v>
      </c>
      <c r="BA73">
        <v>40818.600000000006</v>
      </c>
    </row>
    <row r="74" spans="1:53" x14ac:dyDescent="0.35">
      <c r="A74" t="s">
        <v>112</v>
      </c>
      <c r="B74" t="s">
        <v>259</v>
      </c>
      <c r="C74">
        <v>53841</v>
      </c>
      <c r="D74">
        <v>53911.900000000016</v>
      </c>
      <c r="E74">
        <v>53962</v>
      </c>
      <c r="F74">
        <v>53994.200000000012</v>
      </c>
      <c r="G74">
        <v>54007.1</v>
      </c>
      <c r="H74">
        <v>54002.799999999996</v>
      </c>
      <c r="I74">
        <v>53981.200000000019</v>
      </c>
      <c r="J74">
        <v>53944.89999999998</v>
      </c>
      <c r="K74">
        <v>53892.999999999993</v>
      </c>
      <c r="L74">
        <v>53827.7</v>
      </c>
      <c r="M74">
        <v>53749.500000000007</v>
      </c>
      <c r="N74">
        <v>53660.100000000035</v>
      </c>
      <c r="O74">
        <v>53559.900000000009</v>
      </c>
      <c r="P74">
        <v>53452.699999999968</v>
      </c>
      <c r="Q74">
        <v>53340.299999999981</v>
      </c>
      <c r="R74">
        <v>53222.60000000002</v>
      </c>
      <c r="S74">
        <v>53098.899999999972</v>
      </c>
      <c r="T74">
        <v>52973.000000000029</v>
      </c>
      <c r="U74">
        <v>52844.4</v>
      </c>
      <c r="V74">
        <v>52715.000000000029</v>
      </c>
      <c r="W74">
        <v>52584.799999999981</v>
      </c>
      <c r="X74">
        <v>52455.200000000004</v>
      </c>
      <c r="Y74">
        <v>52325.500000000015</v>
      </c>
      <c r="Z74">
        <v>52197.200000000012</v>
      </c>
      <c r="AA74">
        <v>52070.300000000017</v>
      </c>
      <c r="AB74">
        <v>51945.400000000023</v>
      </c>
      <c r="AC74">
        <v>51822.500000000015</v>
      </c>
      <c r="AD74">
        <v>51701.699999999983</v>
      </c>
      <c r="AE74">
        <v>51582.399999999994</v>
      </c>
      <c r="AF74">
        <v>51466.500000000015</v>
      </c>
      <c r="AG74">
        <v>51351.30000000001</v>
      </c>
      <c r="AH74">
        <v>51238.700000000004</v>
      </c>
      <c r="AI74">
        <v>51126.8</v>
      </c>
      <c r="AJ74">
        <v>51016.599999999991</v>
      </c>
      <c r="AK74">
        <v>50908.10000000002</v>
      </c>
      <c r="AL74">
        <v>50799.900000000031</v>
      </c>
      <c r="AM74">
        <v>50696.300000000025</v>
      </c>
      <c r="AN74">
        <v>50592.899999999987</v>
      </c>
      <c r="AO74">
        <v>50492.1</v>
      </c>
      <c r="AP74">
        <v>50392.2</v>
      </c>
      <c r="AQ74">
        <v>50294.499999999993</v>
      </c>
      <c r="AR74">
        <v>50199.39999999998</v>
      </c>
      <c r="AS74">
        <v>50105.900000000009</v>
      </c>
      <c r="AT74">
        <v>50014.9</v>
      </c>
      <c r="AU74">
        <v>49926</v>
      </c>
      <c r="AV74">
        <v>49838.799999999996</v>
      </c>
      <c r="AW74">
        <v>49753.9</v>
      </c>
      <c r="AX74">
        <v>49671.599999999984</v>
      </c>
      <c r="AY74">
        <v>49590.799999999996</v>
      </c>
      <c r="AZ74">
        <v>49512.100000000028</v>
      </c>
      <c r="BA74">
        <v>49436.699999999983</v>
      </c>
    </row>
    <row r="75" spans="1:53" x14ac:dyDescent="0.35">
      <c r="A75" t="s">
        <v>113</v>
      </c>
      <c r="B75" t="s">
        <v>260</v>
      </c>
      <c r="C75">
        <v>72275</v>
      </c>
      <c r="D75">
        <v>73097.799999999988</v>
      </c>
      <c r="E75">
        <v>73906.89999999998</v>
      </c>
      <c r="F75">
        <v>74699.299999999974</v>
      </c>
      <c r="G75">
        <v>75474.8</v>
      </c>
      <c r="H75">
        <v>76233.400000000052</v>
      </c>
      <c r="I75">
        <v>76974.999999999985</v>
      </c>
      <c r="J75">
        <v>77702.400000000023</v>
      </c>
      <c r="K75">
        <v>78414.799999999959</v>
      </c>
      <c r="L75">
        <v>79113.000000000044</v>
      </c>
      <c r="M75">
        <v>79795.600000000006</v>
      </c>
      <c r="N75">
        <v>80465.800000000017</v>
      </c>
      <c r="O75">
        <v>81122.60000000002</v>
      </c>
      <c r="P75">
        <v>81769.300000000032</v>
      </c>
      <c r="Q75">
        <v>82405.799999999974</v>
      </c>
      <c r="R75">
        <v>83033.999999999971</v>
      </c>
      <c r="S75">
        <v>83654.000000000058</v>
      </c>
      <c r="T75">
        <v>84266.1</v>
      </c>
      <c r="U75">
        <v>84874.900000000023</v>
      </c>
      <c r="V75">
        <v>85479.1</v>
      </c>
      <c r="W75">
        <v>86081.499999999956</v>
      </c>
      <c r="X75">
        <v>86681.400000000038</v>
      </c>
      <c r="Y75">
        <v>87281.199999999968</v>
      </c>
      <c r="Z75">
        <v>87879.8</v>
      </c>
      <c r="AA75">
        <v>88480.499999999971</v>
      </c>
      <c r="AB75">
        <v>89081.5</v>
      </c>
      <c r="AC75">
        <v>89686.599999999977</v>
      </c>
      <c r="AD75">
        <v>90295.000000000044</v>
      </c>
      <c r="AE75">
        <v>90905.700000000041</v>
      </c>
      <c r="AF75">
        <v>91518.800000000047</v>
      </c>
      <c r="AG75">
        <v>92136.299999999974</v>
      </c>
      <c r="AH75">
        <v>92757.499999999985</v>
      </c>
      <c r="AI75">
        <v>93380.2</v>
      </c>
      <c r="AJ75">
        <v>94005.800000000076</v>
      </c>
      <c r="AK75">
        <v>94634.799999999945</v>
      </c>
      <c r="AL75">
        <v>95267.3</v>
      </c>
      <c r="AM75">
        <v>95904.599999999991</v>
      </c>
      <c r="AN75">
        <v>96545.800000000032</v>
      </c>
      <c r="AO75">
        <v>97190.60000000002</v>
      </c>
      <c r="AP75">
        <v>97839.599999999977</v>
      </c>
      <c r="AQ75">
        <v>98492.499999999985</v>
      </c>
      <c r="AR75">
        <v>99149.499999999942</v>
      </c>
      <c r="AS75">
        <v>99809.900000000023</v>
      </c>
      <c r="AT75">
        <v>100472.8</v>
      </c>
      <c r="AU75">
        <v>101140.69999999995</v>
      </c>
      <c r="AV75">
        <v>101811.89999999995</v>
      </c>
      <c r="AW75">
        <v>102484.79999999997</v>
      </c>
      <c r="AX75">
        <v>103163.70000000003</v>
      </c>
      <c r="AY75">
        <v>103845.90000000002</v>
      </c>
      <c r="AZ75">
        <v>104531.40000000001</v>
      </c>
      <c r="BA75">
        <v>105221.50000000001</v>
      </c>
    </row>
    <row r="76" spans="1:53" x14ac:dyDescent="0.35">
      <c r="A76" t="s">
        <v>114</v>
      </c>
      <c r="B76" t="s">
        <v>261</v>
      </c>
      <c r="C76">
        <v>339261</v>
      </c>
      <c r="D76">
        <v>347387.7999999997</v>
      </c>
      <c r="E76">
        <v>355531.20000000007</v>
      </c>
      <c r="F76">
        <v>363690.39999999979</v>
      </c>
      <c r="G76">
        <v>371864.09999999992</v>
      </c>
      <c r="H76">
        <v>380051.7</v>
      </c>
      <c r="I76">
        <v>388241.00000000029</v>
      </c>
      <c r="J76">
        <v>396434.09999999974</v>
      </c>
      <c r="K76">
        <v>404639.60000000015</v>
      </c>
      <c r="L76">
        <v>412855.99999999994</v>
      </c>
      <c r="M76">
        <v>421073.5999999998</v>
      </c>
      <c r="N76">
        <v>429290.79999999993</v>
      </c>
      <c r="O76">
        <v>437507.69999999984</v>
      </c>
      <c r="P76">
        <v>445737.6999999999</v>
      </c>
      <c r="Q76">
        <v>453981.90000000026</v>
      </c>
      <c r="R76">
        <v>462245.9</v>
      </c>
      <c r="S76">
        <v>470534.39999999997</v>
      </c>
      <c r="T76">
        <v>478848.10000000015</v>
      </c>
      <c r="U76">
        <v>487181.20000000007</v>
      </c>
      <c r="V76">
        <v>495534.39999999991</v>
      </c>
      <c r="W76">
        <v>503910.20000000019</v>
      </c>
      <c r="X76">
        <v>512305.50000000017</v>
      </c>
      <c r="Y76">
        <v>520722.00000000012</v>
      </c>
      <c r="Z76">
        <v>529165.1</v>
      </c>
      <c r="AA76">
        <v>537635.10000000009</v>
      </c>
      <c r="AB76">
        <v>546132.00000000012</v>
      </c>
      <c r="AC76">
        <v>554656.6</v>
      </c>
      <c r="AD76">
        <v>563209.7000000003</v>
      </c>
      <c r="AE76">
        <v>571792.60000000021</v>
      </c>
      <c r="AF76">
        <v>580406.69999999984</v>
      </c>
      <c r="AG76">
        <v>589052.49999999988</v>
      </c>
      <c r="AH76">
        <v>597730.10000000009</v>
      </c>
      <c r="AI76">
        <v>606438.60000000021</v>
      </c>
      <c r="AJ76">
        <v>615176.89999999979</v>
      </c>
      <c r="AK76">
        <v>623948.7000000003</v>
      </c>
      <c r="AL76">
        <v>632755.40000000026</v>
      </c>
      <c r="AM76">
        <v>641601.5</v>
      </c>
      <c r="AN76">
        <v>650486.3000000004</v>
      </c>
      <c r="AO76">
        <v>659407.99999999988</v>
      </c>
      <c r="AP76">
        <v>668366.90000000026</v>
      </c>
      <c r="AQ76">
        <v>677362.69999999972</v>
      </c>
      <c r="AR76">
        <v>686399.39999999967</v>
      </c>
      <c r="AS76">
        <v>695447.3000000004</v>
      </c>
      <c r="AT76">
        <v>704506.89999999979</v>
      </c>
      <c r="AU76">
        <v>713576.70000000019</v>
      </c>
      <c r="AV76">
        <v>722657.8</v>
      </c>
      <c r="AW76">
        <v>731749.00000000012</v>
      </c>
      <c r="AX76">
        <v>740850.7999999997</v>
      </c>
      <c r="AY76">
        <v>749964.09999999986</v>
      </c>
      <c r="AZ76">
        <v>759086.50000000035</v>
      </c>
      <c r="BA76">
        <v>768220.8</v>
      </c>
    </row>
    <row r="77" spans="1:53" x14ac:dyDescent="0.35">
      <c r="A77" t="s">
        <v>115</v>
      </c>
      <c r="B77" t="s">
        <v>262</v>
      </c>
      <c r="C77">
        <v>22090</v>
      </c>
      <c r="D77">
        <v>22111.4</v>
      </c>
      <c r="E77">
        <v>22129.200000000001</v>
      </c>
      <c r="F77">
        <v>22142.700000000004</v>
      </c>
      <c r="G77">
        <v>22151.499999999989</v>
      </c>
      <c r="H77">
        <v>22155.800000000007</v>
      </c>
      <c r="I77">
        <v>22155.099999999995</v>
      </c>
      <c r="J77">
        <v>22150.600000000013</v>
      </c>
      <c r="K77">
        <v>22142.300000000003</v>
      </c>
      <c r="L77">
        <v>22130.700000000008</v>
      </c>
      <c r="M77">
        <v>22115.499999999996</v>
      </c>
      <c r="N77">
        <v>22095.999999999985</v>
      </c>
      <c r="O77">
        <v>22074.000000000015</v>
      </c>
      <c r="P77">
        <v>22049.000000000004</v>
      </c>
      <c r="Q77">
        <v>22021.800000000017</v>
      </c>
      <c r="R77">
        <v>21990.700000000004</v>
      </c>
      <c r="S77">
        <v>21958.999999999993</v>
      </c>
      <c r="T77">
        <v>21924.899999999991</v>
      </c>
      <c r="U77">
        <v>21889.3</v>
      </c>
      <c r="V77">
        <v>21850.999999999996</v>
      </c>
      <c r="W77">
        <v>21812</v>
      </c>
      <c r="X77">
        <v>21771.299999999996</v>
      </c>
      <c r="Y77">
        <v>21728.7</v>
      </c>
      <c r="Z77">
        <v>21685.300000000003</v>
      </c>
      <c r="AA77">
        <v>21642.2</v>
      </c>
      <c r="AB77">
        <v>21596.6</v>
      </c>
      <c r="AC77">
        <v>21550.799999999999</v>
      </c>
      <c r="AD77">
        <v>21503.999999999982</v>
      </c>
      <c r="AE77">
        <v>21456.599999999995</v>
      </c>
      <c r="AF77">
        <v>21408.399999999994</v>
      </c>
      <c r="AG77">
        <v>21360.200000000004</v>
      </c>
      <c r="AH77">
        <v>21311.499999999996</v>
      </c>
      <c r="AI77">
        <v>21262.000000000004</v>
      </c>
      <c r="AJ77">
        <v>21212.000000000007</v>
      </c>
      <c r="AK77">
        <v>21160.799999999999</v>
      </c>
      <c r="AL77">
        <v>21110.000000000007</v>
      </c>
      <c r="AM77">
        <v>21059.699999999997</v>
      </c>
      <c r="AN77">
        <v>21007.599999999999</v>
      </c>
      <c r="AO77">
        <v>20956.400000000009</v>
      </c>
      <c r="AP77">
        <v>20904.300000000003</v>
      </c>
      <c r="AQ77">
        <v>20852.499999999993</v>
      </c>
      <c r="AR77">
        <v>20800.499999999989</v>
      </c>
      <c r="AS77">
        <v>20748.8</v>
      </c>
      <c r="AT77">
        <v>20697.100000000006</v>
      </c>
      <c r="AU77">
        <v>20644.5</v>
      </c>
      <c r="AV77">
        <v>20592.299999999988</v>
      </c>
      <c r="AW77">
        <v>20541.300000000007</v>
      </c>
      <c r="AX77">
        <v>20489.000000000007</v>
      </c>
      <c r="AY77">
        <v>20437.099999999988</v>
      </c>
      <c r="AZ77">
        <v>20386.599999999988</v>
      </c>
      <c r="BA77">
        <v>20334.299999999996</v>
      </c>
    </row>
    <row r="78" spans="1:53" x14ac:dyDescent="0.35">
      <c r="A78" t="s">
        <v>116</v>
      </c>
      <c r="B78" t="s">
        <v>263</v>
      </c>
      <c r="C78">
        <v>15176</v>
      </c>
      <c r="D78">
        <v>15321.899999999992</v>
      </c>
      <c r="E78">
        <v>15469.800000000008</v>
      </c>
      <c r="F78">
        <v>15614.300000000008</v>
      </c>
      <c r="G78">
        <v>15753.600000000004</v>
      </c>
      <c r="H78">
        <v>15887.900000000001</v>
      </c>
      <c r="I78">
        <v>16015.299999999997</v>
      </c>
      <c r="J78">
        <v>16138.4</v>
      </c>
      <c r="K78">
        <v>16256.200000000006</v>
      </c>
      <c r="L78">
        <v>16369.200000000004</v>
      </c>
      <c r="M78">
        <v>16477.3</v>
      </c>
      <c r="N78">
        <v>16580.600000000006</v>
      </c>
      <c r="O78">
        <v>16679.699999999997</v>
      </c>
      <c r="P78">
        <v>16775.099999999991</v>
      </c>
      <c r="Q78">
        <v>16867.5</v>
      </c>
      <c r="R78">
        <v>16957.199999999997</v>
      </c>
      <c r="S78">
        <v>17043.400000000001</v>
      </c>
      <c r="T78">
        <v>17127.600000000002</v>
      </c>
      <c r="U78">
        <v>17209.899999999994</v>
      </c>
      <c r="V78">
        <v>17290.2</v>
      </c>
      <c r="W78">
        <v>17370.300000000003</v>
      </c>
      <c r="X78">
        <v>17448.19999999999</v>
      </c>
      <c r="Y78">
        <v>17525.3</v>
      </c>
      <c r="Z78">
        <v>17601.999999999993</v>
      </c>
      <c r="AA78">
        <v>17678.600000000002</v>
      </c>
      <c r="AB78">
        <v>17754.799999999996</v>
      </c>
      <c r="AC78">
        <v>17832.700000000004</v>
      </c>
      <c r="AD78">
        <v>17909.899999999998</v>
      </c>
      <c r="AE78">
        <v>17987.8</v>
      </c>
      <c r="AF78">
        <v>18066.100000000013</v>
      </c>
      <c r="AG78">
        <v>18145.200000000004</v>
      </c>
      <c r="AH78">
        <v>18223.7</v>
      </c>
      <c r="AI78">
        <v>18302.400000000005</v>
      </c>
      <c r="AJ78">
        <v>18381.099999999999</v>
      </c>
      <c r="AK78">
        <v>18459.099999999995</v>
      </c>
      <c r="AL78">
        <v>18537.000000000011</v>
      </c>
      <c r="AM78">
        <v>18615.800000000003</v>
      </c>
      <c r="AN78">
        <v>18694.099999999999</v>
      </c>
      <c r="AO78">
        <v>18772.099999999999</v>
      </c>
      <c r="AP78">
        <v>18849.200000000004</v>
      </c>
      <c r="AQ78">
        <v>18926.300000000007</v>
      </c>
      <c r="AR78">
        <v>19003.099999999999</v>
      </c>
      <c r="AS78">
        <v>19078.199999999993</v>
      </c>
      <c r="AT78">
        <v>19153.699999999993</v>
      </c>
      <c r="AU78">
        <v>19228.2</v>
      </c>
      <c r="AV78">
        <v>19302.5</v>
      </c>
      <c r="AW78">
        <v>19376.700000000004</v>
      </c>
      <c r="AX78">
        <v>19450.3</v>
      </c>
      <c r="AY78">
        <v>19523.100000000017</v>
      </c>
      <c r="AZ78">
        <v>19595.699999999997</v>
      </c>
      <c r="BA78">
        <v>19668.400000000001</v>
      </c>
    </row>
    <row r="79" spans="1:53" x14ac:dyDescent="0.35">
      <c r="A79" t="s">
        <v>117</v>
      </c>
      <c r="B79" t="s">
        <v>264</v>
      </c>
      <c r="C79">
        <v>99244</v>
      </c>
      <c r="D79">
        <v>100604.50000000001</v>
      </c>
      <c r="E79">
        <v>101935.80000000002</v>
      </c>
      <c r="F79">
        <v>103232.40000000002</v>
      </c>
      <c r="G79">
        <v>104497.39999999995</v>
      </c>
      <c r="H79">
        <v>105732.99999999994</v>
      </c>
      <c r="I79">
        <v>106941.40000000001</v>
      </c>
      <c r="J79">
        <v>108124.8</v>
      </c>
      <c r="K79">
        <v>109282.90000000005</v>
      </c>
      <c r="L79">
        <v>110419.4</v>
      </c>
      <c r="M79">
        <v>111534.10000000003</v>
      </c>
      <c r="N79">
        <v>112628.60000000002</v>
      </c>
      <c r="O79">
        <v>113704.6</v>
      </c>
      <c r="P79">
        <v>114768.5</v>
      </c>
      <c r="Q79">
        <v>115818.70000000001</v>
      </c>
      <c r="R79">
        <v>116856.79999999996</v>
      </c>
      <c r="S79">
        <v>117884.50000000004</v>
      </c>
      <c r="T79">
        <v>118905.00000000006</v>
      </c>
      <c r="U79">
        <v>119920.20000000001</v>
      </c>
      <c r="V79">
        <v>120932.10000000002</v>
      </c>
      <c r="W79">
        <v>121942.99999999997</v>
      </c>
      <c r="X79">
        <v>122955.70000000008</v>
      </c>
      <c r="Y79">
        <v>123969.7000000001</v>
      </c>
      <c r="Z79">
        <v>124989.40000000004</v>
      </c>
      <c r="AA79">
        <v>126014.60000000002</v>
      </c>
      <c r="AB79">
        <v>127045.29999999996</v>
      </c>
      <c r="AC79">
        <v>128084.49999999996</v>
      </c>
      <c r="AD79">
        <v>129130.99999999997</v>
      </c>
      <c r="AE79">
        <v>130187.1</v>
      </c>
      <c r="AF79">
        <v>131253.5</v>
      </c>
      <c r="AG79">
        <v>132328.5</v>
      </c>
      <c r="AH79">
        <v>133414.10000000003</v>
      </c>
      <c r="AI79">
        <v>134508.4</v>
      </c>
      <c r="AJ79">
        <v>135610.90000000002</v>
      </c>
      <c r="AK79">
        <v>136721.59999999998</v>
      </c>
      <c r="AL79">
        <v>137840.20000000001</v>
      </c>
      <c r="AM79">
        <v>138969.60000000001</v>
      </c>
      <c r="AN79">
        <v>140106.09999999998</v>
      </c>
      <c r="AO79">
        <v>141251.19999999998</v>
      </c>
      <c r="AP79">
        <v>142402.70000000001</v>
      </c>
      <c r="AQ79">
        <v>143560.59999999995</v>
      </c>
      <c r="AR79">
        <v>144723.89999999994</v>
      </c>
      <c r="AS79">
        <v>145891.80000000002</v>
      </c>
      <c r="AT79">
        <v>147063.49999999997</v>
      </c>
      <c r="AU79">
        <v>148238.39999999997</v>
      </c>
      <c r="AV79">
        <v>149416.79999999993</v>
      </c>
      <c r="AW79">
        <v>150598.30000000008</v>
      </c>
      <c r="AX79">
        <v>151783.8000000001</v>
      </c>
      <c r="AY79">
        <v>152971.69999999995</v>
      </c>
      <c r="AZ79">
        <v>154162.2000000001</v>
      </c>
      <c r="BA79">
        <v>155356.60000000003</v>
      </c>
    </row>
    <row r="80" spans="1:53" x14ac:dyDescent="0.35">
      <c r="A80" t="s">
        <v>37</v>
      </c>
      <c r="B80" t="s">
        <v>265</v>
      </c>
      <c r="C80">
        <v>936017</v>
      </c>
      <c r="D80">
        <v>938027.40000000037</v>
      </c>
      <c r="E80">
        <v>939899.59999999986</v>
      </c>
      <c r="F80">
        <v>941636.90000000037</v>
      </c>
      <c r="G80">
        <v>943251.90000000014</v>
      </c>
      <c r="H80">
        <v>944754.00000000023</v>
      </c>
      <c r="I80">
        <v>946161.89999999979</v>
      </c>
      <c r="J80">
        <v>947491.2999999997</v>
      </c>
      <c r="K80">
        <v>948770.39999999979</v>
      </c>
      <c r="L80">
        <v>950023.20000000007</v>
      </c>
      <c r="M80">
        <v>951260.7</v>
      </c>
      <c r="N80">
        <v>952498.2999999997</v>
      </c>
      <c r="O80">
        <v>953748.50000000047</v>
      </c>
      <c r="P80">
        <v>955065.50000000023</v>
      </c>
      <c r="Q80">
        <v>956450.99999999977</v>
      </c>
      <c r="R80">
        <v>957913.39999999967</v>
      </c>
      <c r="S80">
        <v>959466.20000000007</v>
      </c>
      <c r="T80">
        <v>961118.10000000009</v>
      </c>
      <c r="U80">
        <v>962880.40000000026</v>
      </c>
      <c r="V80">
        <v>964762.19999999937</v>
      </c>
      <c r="W80">
        <v>966776</v>
      </c>
      <c r="X80">
        <v>968927</v>
      </c>
      <c r="Y80">
        <v>971213.1999999996</v>
      </c>
      <c r="Z80">
        <v>973634.50000000035</v>
      </c>
      <c r="AA80">
        <v>976188.49999999953</v>
      </c>
      <c r="AB80">
        <v>978873.50000000012</v>
      </c>
      <c r="AC80">
        <v>981687.40000000061</v>
      </c>
      <c r="AD80">
        <v>984621.89999999979</v>
      </c>
      <c r="AE80">
        <v>987667.59999999986</v>
      </c>
      <c r="AF80">
        <v>990825.39999999956</v>
      </c>
      <c r="AG80">
        <v>994093.6</v>
      </c>
      <c r="AH80">
        <v>997470.6</v>
      </c>
      <c r="AI80">
        <v>1000944.7</v>
      </c>
      <c r="AJ80">
        <v>1004511.4000000003</v>
      </c>
      <c r="AK80">
        <v>1008176.9999999998</v>
      </c>
      <c r="AL80">
        <v>1011943.9999999999</v>
      </c>
      <c r="AM80">
        <v>1015831</v>
      </c>
      <c r="AN80">
        <v>1019838.2000000001</v>
      </c>
      <c r="AO80">
        <v>1023959.6</v>
      </c>
      <c r="AP80">
        <v>1028193.9999999997</v>
      </c>
      <c r="AQ80">
        <v>1032542.1999999998</v>
      </c>
      <c r="AR80">
        <v>1037013.6999999996</v>
      </c>
      <c r="AS80">
        <v>1041566.9999999995</v>
      </c>
      <c r="AT80">
        <v>1046203.5000000001</v>
      </c>
      <c r="AU80">
        <v>1050923.2999999996</v>
      </c>
      <c r="AV80">
        <v>1055725.2999999996</v>
      </c>
      <c r="AW80">
        <v>1060610.3</v>
      </c>
      <c r="AX80">
        <v>1065577.9000000006</v>
      </c>
      <c r="AY80">
        <v>1070630.4999999998</v>
      </c>
      <c r="AZ80">
        <v>1075765.1999999995</v>
      </c>
      <c r="BA80">
        <v>1080984.9000000006</v>
      </c>
    </row>
    <row r="81" spans="1:53" x14ac:dyDescent="0.35">
      <c r="A81" t="s">
        <v>118</v>
      </c>
      <c r="B81" t="s">
        <v>266</v>
      </c>
      <c r="C81">
        <v>20285</v>
      </c>
      <c r="D81">
        <v>20398.499999999996</v>
      </c>
      <c r="E81">
        <v>20528.999999999996</v>
      </c>
      <c r="F81">
        <v>20650.600000000017</v>
      </c>
      <c r="G81">
        <v>20764.099999999999</v>
      </c>
      <c r="H81">
        <v>20871.099999999988</v>
      </c>
      <c r="I81">
        <v>20971.199999999997</v>
      </c>
      <c r="J81">
        <v>21064.600000000017</v>
      </c>
      <c r="K81">
        <v>21151.200000000012</v>
      </c>
      <c r="L81">
        <v>21232.799999999992</v>
      </c>
      <c r="M81">
        <v>21308.399999999998</v>
      </c>
      <c r="N81">
        <v>21379.700000000004</v>
      </c>
      <c r="O81">
        <v>21445.299999999996</v>
      </c>
      <c r="P81">
        <v>21507.300000000007</v>
      </c>
      <c r="Q81">
        <v>21567.099999999995</v>
      </c>
      <c r="R81">
        <v>21622.200000000008</v>
      </c>
      <c r="S81">
        <v>21674.800000000007</v>
      </c>
      <c r="T81">
        <v>21723.7</v>
      </c>
      <c r="U81">
        <v>21771.299999999996</v>
      </c>
      <c r="V81">
        <v>21816.900000000012</v>
      </c>
      <c r="W81">
        <v>21860.999999999996</v>
      </c>
      <c r="X81">
        <v>21902.7</v>
      </c>
      <c r="Y81">
        <v>21942.299999999996</v>
      </c>
      <c r="Z81">
        <v>21982.100000000002</v>
      </c>
      <c r="AA81">
        <v>22020.899999999991</v>
      </c>
      <c r="AB81">
        <v>22058.599999999995</v>
      </c>
      <c r="AC81">
        <v>22096.3</v>
      </c>
      <c r="AD81">
        <v>22132.099999999988</v>
      </c>
      <c r="AE81">
        <v>22166.999999999989</v>
      </c>
      <c r="AF81">
        <v>22201.599999999995</v>
      </c>
      <c r="AG81">
        <v>22236</v>
      </c>
      <c r="AH81">
        <v>22267.499999999993</v>
      </c>
      <c r="AI81">
        <v>22300.3</v>
      </c>
      <c r="AJ81">
        <v>22331.699999999997</v>
      </c>
      <c r="AK81">
        <v>22361.799999999992</v>
      </c>
      <c r="AL81">
        <v>22390.900000000012</v>
      </c>
      <c r="AM81">
        <v>22420.000000000011</v>
      </c>
      <c r="AN81">
        <v>22448.100000000009</v>
      </c>
      <c r="AO81">
        <v>22475.19999999999</v>
      </c>
      <c r="AP81">
        <v>22502.899999999994</v>
      </c>
      <c r="AQ81">
        <v>22529.500000000007</v>
      </c>
      <c r="AR81">
        <v>22554.60000000002</v>
      </c>
      <c r="AS81">
        <v>22579.699999999997</v>
      </c>
      <c r="AT81">
        <v>22603.899999999994</v>
      </c>
      <c r="AU81">
        <v>22627.499999999989</v>
      </c>
      <c r="AV81">
        <v>22651</v>
      </c>
      <c r="AW81">
        <v>22673.800000000017</v>
      </c>
      <c r="AX81">
        <v>22696.100000000002</v>
      </c>
      <c r="AY81">
        <v>22717.7</v>
      </c>
      <c r="AZ81">
        <v>22739.999999999993</v>
      </c>
      <c r="BA81">
        <v>22760.599999999988</v>
      </c>
    </row>
    <row r="82" spans="1:53" x14ac:dyDescent="0.35">
      <c r="A82" t="s">
        <v>119</v>
      </c>
      <c r="B82" t="s">
        <v>267</v>
      </c>
      <c r="C82">
        <v>13859</v>
      </c>
      <c r="D82">
        <v>13906.900000000005</v>
      </c>
      <c r="E82">
        <v>13957.499999999998</v>
      </c>
      <c r="F82">
        <v>14003.300000000003</v>
      </c>
      <c r="G82">
        <v>14046.300000000008</v>
      </c>
      <c r="H82">
        <v>14084.799999999992</v>
      </c>
      <c r="I82">
        <v>14119.4</v>
      </c>
      <c r="J82">
        <v>14149.100000000008</v>
      </c>
      <c r="K82">
        <v>14176.800000000007</v>
      </c>
      <c r="L82">
        <v>14199.600000000011</v>
      </c>
      <c r="M82">
        <v>14221.099999999999</v>
      </c>
      <c r="N82">
        <v>14237.399999999994</v>
      </c>
      <c r="O82">
        <v>14251.400000000003</v>
      </c>
      <c r="P82">
        <v>14263.300000000005</v>
      </c>
      <c r="Q82">
        <v>14272.800000000001</v>
      </c>
      <c r="R82">
        <v>14280.699999999999</v>
      </c>
      <c r="S82">
        <v>14286.600000000002</v>
      </c>
      <c r="T82">
        <v>14291.300000000005</v>
      </c>
      <c r="U82">
        <v>14294.699999999995</v>
      </c>
      <c r="V82">
        <v>14296.899999999996</v>
      </c>
      <c r="W82">
        <v>14298.800000000005</v>
      </c>
      <c r="X82">
        <v>14298.600000000004</v>
      </c>
      <c r="Y82">
        <v>14298.100000000002</v>
      </c>
      <c r="Z82">
        <v>14297.099999999993</v>
      </c>
      <c r="AA82">
        <v>14295.599999999993</v>
      </c>
      <c r="AB82">
        <v>14293.699999999997</v>
      </c>
      <c r="AC82">
        <v>14292.099999999997</v>
      </c>
      <c r="AD82">
        <v>14290.300000000005</v>
      </c>
      <c r="AE82">
        <v>14288.5</v>
      </c>
      <c r="AF82">
        <v>14287.100000000002</v>
      </c>
      <c r="AG82">
        <v>14286.499999999998</v>
      </c>
      <c r="AH82">
        <v>14283.999999999998</v>
      </c>
      <c r="AI82">
        <v>14283.100000000006</v>
      </c>
      <c r="AJ82">
        <v>14281.300000000005</v>
      </c>
      <c r="AK82">
        <v>14279.100000000002</v>
      </c>
      <c r="AL82">
        <v>14277.899999999992</v>
      </c>
      <c r="AM82">
        <v>14276.299999999997</v>
      </c>
      <c r="AN82">
        <v>14275.9</v>
      </c>
      <c r="AO82">
        <v>14275.000000000002</v>
      </c>
      <c r="AP82">
        <v>14274.7</v>
      </c>
      <c r="AQ82">
        <v>14273.799999999996</v>
      </c>
      <c r="AR82">
        <v>14273.400000000005</v>
      </c>
      <c r="AS82">
        <v>14272.699999999999</v>
      </c>
      <c r="AT82">
        <v>14271.899999999996</v>
      </c>
      <c r="AU82">
        <v>14270.400000000003</v>
      </c>
      <c r="AV82">
        <v>14268.399999999998</v>
      </c>
      <c r="AW82">
        <v>14266.200000000008</v>
      </c>
      <c r="AX82">
        <v>14264.700000000004</v>
      </c>
      <c r="AY82">
        <v>14262.4</v>
      </c>
      <c r="AZ82">
        <v>14260.300000000003</v>
      </c>
      <c r="BA82">
        <v>14258.799999999996</v>
      </c>
    </row>
    <row r="83" spans="1:53" x14ac:dyDescent="0.35">
      <c r="A83" t="s">
        <v>120</v>
      </c>
      <c r="B83" t="s">
        <v>268</v>
      </c>
      <c r="C83">
        <v>158755</v>
      </c>
      <c r="D83">
        <v>159158.2000000001</v>
      </c>
      <c r="E83">
        <v>159511.6999999999</v>
      </c>
      <c r="F83">
        <v>159811.20000000007</v>
      </c>
      <c r="G83">
        <v>160061.49999999994</v>
      </c>
      <c r="H83">
        <v>160262.6</v>
      </c>
      <c r="I83">
        <v>160421.1</v>
      </c>
      <c r="J83">
        <v>160538.99999999997</v>
      </c>
      <c r="K83">
        <v>160623.60000000006</v>
      </c>
      <c r="L83">
        <v>160678.39999999997</v>
      </c>
      <c r="M83">
        <v>160705.09999999998</v>
      </c>
      <c r="N83">
        <v>160705.89999999994</v>
      </c>
      <c r="O83">
        <v>160682.19999999998</v>
      </c>
      <c r="P83">
        <v>160645.6</v>
      </c>
      <c r="Q83">
        <v>160594.79999999999</v>
      </c>
      <c r="R83">
        <v>160532.30000000013</v>
      </c>
      <c r="S83">
        <v>160458.89999999997</v>
      </c>
      <c r="T83">
        <v>160377.89999999997</v>
      </c>
      <c r="U83">
        <v>160292.10000000003</v>
      </c>
      <c r="V83">
        <v>160203.10000000003</v>
      </c>
      <c r="W83">
        <v>160112.80000000002</v>
      </c>
      <c r="X83">
        <v>160023.00000000006</v>
      </c>
      <c r="Y83">
        <v>159933.29999999999</v>
      </c>
      <c r="Z83">
        <v>159846.79999999999</v>
      </c>
      <c r="AA83">
        <v>159766.99999999997</v>
      </c>
      <c r="AB83">
        <v>159692.6</v>
      </c>
      <c r="AC83">
        <v>159625.9</v>
      </c>
      <c r="AD83">
        <v>159567.20000000001</v>
      </c>
      <c r="AE83">
        <v>159516.5</v>
      </c>
      <c r="AF83">
        <v>159474.60000000015</v>
      </c>
      <c r="AG83">
        <v>159441.7999999999</v>
      </c>
      <c r="AH83">
        <v>159416.49999999991</v>
      </c>
      <c r="AI83">
        <v>159398.19999999992</v>
      </c>
      <c r="AJ83">
        <v>159386.20000000004</v>
      </c>
      <c r="AK83">
        <v>159381.3000000001</v>
      </c>
      <c r="AL83">
        <v>159385.40000000005</v>
      </c>
      <c r="AM83">
        <v>159399.10000000003</v>
      </c>
      <c r="AN83">
        <v>159425.20000000007</v>
      </c>
      <c r="AO83">
        <v>159459.99999999997</v>
      </c>
      <c r="AP83">
        <v>159500.70000000007</v>
      </c>
      <c r="AQ83">
        <v>159550.90000000008</v>
      </c>
      <c r="AR83">
        <v>159609.79999999996</v>
      </c>
      <c r="AS83">
        <v>159678.10000000006</v>
      </c>
      <c r="AT83">
        <v>159756.19999999995</v>
      </c>
      <c r="AU83">
        <v>159842.59999999995</v>
      </c>
      <c r="AV83">
        <v>159936.70000000001</v>
      </c>
      <c r="AW83">
        <v>160039.30000000016</v>
      </c>
      <c r="AX83">
        <v>160149.10000000003</v>
      </c>
      <c r="AY83">
        <v>160267.59999999995</v>
      </c>
      <c r="AZ83">
        <v>160392.79999999993</v>
      </c>
      <c r="BA83">
        <v>160526.09999999998</v>
      </c>
    </row>
    <row r="84" spans="1:53" x14ac:dyDescent="0.35">
      <c r="A84" t="s">
        <v>121</v>
      </c>
      <c r="B84" t="s">
        <v>269</v>
      </c>
      <c r="C84">
        <v>195561</v>
      </c>
      <c r="D84">
        <v>198773.90000000005</v>
      </c>
      <c r="E84">
        <v>201952.70000000004</v>
      </c>
      <c r="F84">
        <v>205091.90000000005</v>
      </c>
      <c r="G84">
        <v>208192.00000000006</v>
      </c>
      <c r="H84">
        <v>211252.30000000002</v>
      </c>
      <c r="I84">
        <v>214272.60000000003</v>
      </c>
      <c r="J84">
        <v>217254.6999999999</v>
      </c>
      <c r="K84">
        <v>220196.59999999998</v>
      </c>
      <c r="L84">
        <v>223103.09999999998</v>
      </c>
      <c r="M84">
        <v>225975.6</v>
      </c>
      <c r="N84">
        <v>228813.69999999995</v>
      </c>
      <c r="O84">
        <v>231618.70000000004</v>
      </c>
      <c r="P84">
        <v>234401.39999999997</v>
      </c>
      <c r="Q84">
        <v>237160.20000000004</v>
      </c>
      <c r="R84">
        <v>239894.69999999995</v>
      </c>
      <c r="S84">
        <v>242605.49999999994</v>
      </c>
      <c r="T84">
        <v>245297.39999999997</v>
      </c>
      <c r="U84">
        <v>247973.3</v>
      </c>
      <c r="V84">
        <v>250638.3</v>
      </c>
      <c r="W84">
        <v>253292.99999999985</v>
      </c>
      <c r="X84">
        <v>255937.90000000011</v>
      </c>
      <c r="Y84">
        <v>258576</v>
      </c>
      <c r="Z84">
        <v>261210.89999999988</v>
      </c>
      <c r="AA84">
        <v>263844.3000000001</v>
      </c>
      <c r="AB84">
        <v>266479.10000000009</v>
      </c>
      <c r="AC84">
        <v>269116.00000000006</v>
      </c>
      <c r="AD84">
        <v>271756.10000000009</v>
      </c>
      <c r="AE84">
        <v>274400.20000000007</v>
      </c>
      <c r="AF84">
        <v>277047.5</v>
      </c>
      <c r="AG84">
        <v>279699.29999999987</v>
      </c>
      <c r="AH84">
        <v>282355.09999999992</v>
      </c>
      <c r="AI84">
        <v>285012.19999999995</v>
      </c>
      <c r="AJ84">
        <v>287670.19999999995</v>
      </c>
      <c r="AK84">
        <v>290331.30000000016</v>
      </c>
      <c r="AL84">
        <v>292996.1999999999</v>
      </c>
      <c r="AM84">
        <v>295665.49999999988</v>
      </c>
      <c r="AN84">
        <v>298340.49999999988</v>
      </c>
      <c r="AO84">
        <v>301019.49999999977</v>
      </c>
      <c r="AP84">
        <v>303696.90000000008</v>
      </c>
      <c r="AQ84">
        <v>306376.59999999992</v>
      </c>
      <c r="AR84">
        <v>309060.69999999995</v>
      </c>
      <c r="AS84">
        <v>311744.9000000002</v>
      </c>
      <c r="AT84">
        <v>314430.59999999998</v>
      </c>
      <c r="AU84">
        <v>317114.8000000001</v>
      </c>
      <c r="AV84">
        <v>319800.10000000009</v>
      </c>
      <c r="AW84">
        <v>322485.60000000009</v>
      </c>
      <c r="AX84">
        <v>325171.40000000002</v>
      </c>
      <c r="AY84">
        <v>327857.50000000017</v>
      </c>
      <c r="AZ84">
        <v>330545.90000000002</v>
      </c>
      <c r="BA84">
        <v>333234.40000000008</v>
      </c>
    </row>
    <row r="85" spans="1:53" x14ac:dyDescent="0.35">
      <c r="A85" t="s">
        <v>122</v>
      </c>
      <c r="B85" t="s">
        <v>270</v>
      </c>
      <c r="C85">
        <v>61918</v>
      </c>
      <c r="D85">
        <v>62260.799999999996</v>
      </c>
      <c r="E85">
        <v>62593.89999999998</v>
      </c>
      <c r="F85">
        <v>62908.899999999958</v>
      </c>
      <c r="G85">
        <v>63205.8</v>
      </c>
      <c r="H85">
        <v>63486.2</v>
      </c>
      <c r="I85">
        <v>63749.400000000009</v>
      </c>
      <c r="J85">
        <v>63997.300000000025</v>
      </c>
      <c r="K85">
        <v>64228.599999999984</v>
      </c>
      <c r="L85">
        <v>64445.599999999984</v>
      </c>
      <c r="M85">
        <v>64648.299999999996</v>
      </c>
      <c r="N85">
        <v>64837.599999999948</v>
      </c>
      <c r="O85">
        <v>65013.799999999981</v>
      </c>
      <c r="P85">
        <v>65180.6</v>
      </c>
      <c r="Q85">
        <v>65337.099999999991</v>
      </c>
      <c r="R85">
        <v>65483.900000000016</v>
      </c>
      <c r="S85">
        <v>65622.999999999971</v>
      </c>
      <c r="T85">
        <v>65754.2</v>
      </c>
      <c r="U85">
        <v>65879.999999999971</v>
      </c>
      <c r="V85">
        <v>65999.200000000041</v>
      </c>
      <c r="W85">
        <v>66114.899999999965</v>
      </c>
      <c r="X85">
        <v>66227.5</v>
      </c>
      <c r="Y85">
        <v>66335.799999999959</v>
      </c>
      <c r="Z85">
        <v>66442.700000000012</v>
      </c>
      <c r="AA85">
        <v>66547.000000000015</v>
      </c>
      <c r="AB85">
        <v>66649.099999999991</v>
      </c>
      <c r="AC85">
        <v>66751.299999999988</v>
      </c>
      <c r="AD85">
        <v>66852.3</v>
      </c>
      <c r="AE85">
        <v>66952.5</v>
      </c>
      <c r="AF85">
        <v>67052.899999999951</v>
      </c>
      <c r="AG85">
        <v>67153</v>
      </c>
      <c r="AH85">
        <v>67252</v>
      </c>
      <c r="AI85">
        <v>67350.7</v>
      </c>
      <c r="AJ85">
        <v>67448.300000000032</v>
      </c>
      <c r="AK85">
        <v>67544.800000000032</v>
      </c>
      <c r="AL85">
        <v>67642.199999999968</v>
      </c>
      <c r="AM85">
        <v>67738.599999999977</v>
      </c>
      <c r="AN85">
        <v>67836.599999999991</v>
      </c>
      <c r="AO85">
        <v>67932.3</v>
      </c>
      <c r="AP85">
        <v>68029.500000000015</v>
      </c>
      <c r="AQ85">
        <v>68126.200000000012</v>
      </c>
      <c r="AR85">
        <v>68221.7</v>
      </c>
      <c r="AS85">
        <v>68316.399999999965</v>
      </c>
      <c r="AT85">
        <v>68410.100000000049</v>
      </c>
      <c r="AU85">
        <v>68503.599999999991</v>
      </c>
      <c r="AV85">
        <v>68595.299999999959</v>
      </c>
      <c r="AW85">
        <v>68686.5</v>
      </c>
      <c r="AX85">
        <v>68776.799999999988</v>
      </c>
      <c r="AY85">
        <v>68867.499999999985</v>
      </c>
      <c r="AZ85">
        <v>68957.5</v>
      </c>
      <c r="BA85">
        <v>69046.399999999965</v>
      </c>
    </row>
    <row r="86" spans="1:53" x14ac:dyDescent="0.35">
      <c r="A86" t="s">
        <v>123</v>
      </c>
      <c r="B86" t="s">
        <v>271</v>
      </c>
      <c r="C86">
        <v>11455</v>
      </c>
      <c r="D86">
        <v>11555.700000000004</v>
      </c>
      <c r="E86">
        <v>11651.399999999996</v>
      </c>
      <c r="F86">
        <v>11742.400000000003</v>
      </c>
      <c r="G86">
        <v>11829.199999999999</v>
      </c>
      <c r="H86">
        <v>11911.500000000004</v>
      </c>
      <c r="I86">
        <v>11991.300000000003</v>
      </c>
      <c r="J86">
        <v>12067.200000000003</v>
      </c>
      <c r="K86">
        <v>12139.699999999999</v>
      </c>
      <c r="L86">
        <v>12210.5</v>
      </c>
      <c r="M86">
        <v>12278.8</v>
      </c>
      <c r="N86">
        <v>12343.800000000005</v>
      </c>
      <c r="O86">
        <v>12408.300000000001</v>
      </c>
      <c r="P86">
        <v>12469.900000000001</v>
      </c>
      <c r="Q86">
        <v>12530.399999999998</v>
      </c>
      <c r="R86">
        <v>12588.699999999999</v>
      </c>
      <c r="S86">
        <v>12647.400000000001</v>
      </c>
      <c r="T86">
        <v>12703.999999999998</v>
      </c>
      <c r="U86">
        <v>12760.3</v>
      </c>
      <c r="V86">
        <v>12814.800000000005</v>
      </c>
      <c r="W86">
        <v>12868.500000000004</v>
      </c>
      <c r="X86">
        <v>12920.8</v>
      </c>
      <c r="Y86">
        <v>12970.899999999998</v>
      </c>
      <c r="Z86">
        <v>13020.000000000004</v>
      </c>
      <c r="AA86">
        <v>13065.8</v>
      </c>
      <c r="AB86">
        <v>13109.600000000002</v>
      </c>
      <c r="AC86">
        <v>13152.099999999991</v>
      </c>
      <c r="AD86">
        <v>13191.799999999997</v>
      </c>
      <c r="AE86">
        <v>13229.400000000003</v>
      </c>
      <c r="AF86">
        <v>13264.6</v>
      </c>
      <c r="AG86">
        <v>13297.699999999993</v>
      </c>
      <c r="AH86">
        <v>13327.400000000001</v>
      </c>
      <c r="AI86">
        <v>13354.900000000007</v>
      </c>
      <c r="AJ86">
        <v>13380.499999999998</v>
      </c>
      <c r="AK86">
        <v>13403.499999999991</v>
      </c>
      <c r="AL86">
        <v>13423.600000000002</v>
      </c>
      <c r="AM86">
        <v>13441.700000000003</v>
      </c>
      <c r="AN86">
        <v>13456.700000000008</v>
      </c>
      <c r="AO86">
        <v>13470.699999999999</v>
      </c>
      <c r="AP86">
        <v>13481.499999999996</v>
      </c>
      <c r="AQ86">
        <v>13491.3</v>
      </c>
      <c r="AR86">
        <v>13499.000000000002</v>
      </c>
      <c r="AS86">
        <v>13505.099999999999</v>
      </c>
      <c r="AT86">
        <v>13507.6</v>
      </c>
      <c r="AU86">
        <v>13509.800000000005</v>
      </c>
      <c r="AV86">
        <v>13510.199999999999</v>
      </c>
      <c r="AW86">
        <v>13508</v>
      </c>
      <c r="AX86">
        <v>13504.900000000009</v>
      </c>
      <c r="AY86">
        <v>13502.599999999999</v>
      </c>
      <c r="AZ86">
        <v>13497.600000000006</v>
      </c>
      <c r="BA86">
        <v>13491.599999999997</v>
      </c>
    </row>
    <row r="87" spans="1:53" x14ac:dyDescent="0.35">
      <c r="A87" t="s">
        <v>124</v>
      </c>
      <c r="B87" t="s">
        <v>272</v>
      </c>
      <c r="C87">
        <v>17755</v>
      </c>
      <c r="D87">
        <v>17786.3</v>
      </c>
      <c r="E87">
        <v>17818.999999999996</v>
      </c>
      <c r="F87">
        <v>17846.799999999992</v>
      </c>
      <c r="G87">
        <v>17869.299999999996</v>
      </c>
      <c r="H87">
        <v>17886.100000000002</v>
      </c>
      <c r="I87">
        <v>17898.100000000002</v>
      </c>
      <c r="J87">
        <v>17905.599999999995</v>
      </c>
      <c r="K87">
        <v>17907.699999999997</v>
      </c>
      <c r="L87">
        <v>17906.599999999995</v>
      </c>
      <c r="M87">
        <v>17901.500000000011</v>
      </c>
      <c r="N87">
        <v>17893.400000000005</v>
      </c>
      <c r="O87">
        <v>17881.800000000007</v>
      </c>
      <c r="P87">
        <v>17868.999999999996</v>
      </c>
      <c r="Q87">
        <v>17855.000000000007</v>
      </c>
      <c r="R87">
        <v>17839.599999999995</v>
      </c>
      <c r="S87">
        <v>17823.900000000009</v>
      </c>
      <c r="T87">
        <v>17807.499999999993</v>
      </c>
      <c r="U87">
        <v>17791.099999999991</v>
      </c>
      <c r="V87">
        <v>17774.799999999996</v>
      </c>
      <c r="W87">
        <v>17759.799999999996</v>
      </c>
      <c r="X87">
        <v>17745.2</v>
      </c>
      <c r="Y87">
        <v>17731.599999999988</v>
      </c>
      <c r="Z87">
        <v>17719.100000000002</v>
      </c>
      <c r="AA87">
        <v>17708.199999999997</v>
      </c>
      <c r="AB87">
        <v>17698.699999999983</v>
      </c>
      <c r="AC87">
        <v>17691.399999999994</v>
      </c>
      <c r="AD87">
        <v>17686.3</v>
      </c>
      <c r="AE87">
        <v>17683.199999999993</v>
      </c>
      <c r="AF87">
        <v>17681.699999999997</v>
      </c>
      <c r="AG87">
        <v>17680.999999999996</v>
      </c>
      <c r="AH87">
        <v>17681.800000000003</v>
      </c>
      <c r="AI87">
        <v>17684.799999999992</v>
      </c>
      <c r="AJ87">
        <v>17687.600000000009</v>
      </c>
      <c r="AK87">
        <v>17694.7</v>
      </c>
      <c r="AL87">
        <v>17701.599999999999</v>
      </c>
      <c r="AM87">
        <v>17710.800000000003</v>
      </c>
      <c r="AN87">
        <v>17722.5</v>
      </c>
      <c r="AO87">
        <v>17735.399999999994</v>
      </c>
      <c r="AP87">
        <v>17750.899999999994</v>
      </c>
      <c r="AQ87">
        <v>17767.099999999995</v>
      </c>
      <c r="AR87">
        <v>17785.499999999993</v>
      </c>
      <c r="AS87">
        <v>17805.199999999997</v>
      </c>
      <c r="AT87">
        <v>17824.799999999992</v>
      </c>
      <c r="AU87">
        <v>17845.999999999996</v>
      </c>
      <c r="AV87">
        <v>17869.199999999997</v>
      </c>
      <c r="AW87">
        <v>17893.599999999995</v>
      </c>
      <c r="AX87">
        <v>17918.3</v>
      </c>
      <c r="AY87">
        <v>17944.400000000005</v>
      </c>
      <c r="AZ87">
        <v>17971.199999999997</v>
      </c>
      <c r="BA87">
        <v>18000.000000000004</v>
      </c>
    </row>
    <row r="88" spans="1:53" x14ac:dyDescent="0.35">
      <c r="A88" t="s">
        <v>125</v>
      </c>
      <c r="B88" t="s">
        <v>273</v>
      </c>
      <c r="C88">
        <v>20187</v>
      </c>
      <c r="D88">
        <v>20224.200000000004</v>
      </c>
      <c r="E88">
        <v>20263.400000000001</v>
      </c>
      <c r="F88">
        <v>20296</v>
      </c>
      <c r="G88">
        <v>20321.900000000009</v>
      </c>
      <c r="H88">
        <v>20341.5</v>
      </c>
      <c r="I88">
        <v>20354.300000000007</v>
      </c>
      <c r="J88">
        <v>20361.400000000001</v>
      </c>
      <c r="K88">
        <v>20362.099999999995</v>
      </c>
      <c r="L88">
        <v>20355.999999999982</v>
      </c>
      <c r="M88">
        <v>20343.499999999985</v>
      </c>
      <c r="N88">
        <v>20324.799999999996</v>
      </c>
      <c r="O88">
        <v>20300.499999999985</v>
      </c>
      <c r="P88">
        <v>20271.599999999999</v>
      </c>
      <c r="Q88">
        <v>20236.999999999996</v>
      </c>
      <c r="R88">
        <v>20198.599999999995</v>
      </c>
      <c r="S88">
        <v>20155.600000000002</v>
      </c>
      <c r="T88">
        <v>20110.3</v>
      </c>
      <c r="U88">
        <v>20061.700000000004</v>
      </c>
      <c r="V88">
        <v>20009.699999999997</v>
      </c>
      <c r="W88">
        <v>19956.600000000002</v>
      </c>
      <c r="X88">
        <v>19900.699999999993</v>
      </c>
      <c r="Y88">
        <v>19842.799999999992</v>
      </c>
      <c r="Z88">
        <v>19784.099999999999</v>
      </c>
      <c r="AA88">
        <v>19723.400000000009</v>
      </c>
      <c r="AB88">
        <v>19662.800000000003</v>
      </c>
      <c r="AC88">
        <v>19601.400000000009</v>
      </c>
      <c r="AD88">
        <v>19539.400000000001</v>
      </c>
      <c r="AE88">
        <v>19477.800000000003</v>
      </c>
      <c r="AF88">
        <v>19415.899999999998</v>
      </c>
      <c r="AG88">
        <v>19354.300000000003</v>
      </c>
      <c r="AH88">
        <v>19292.100000000006</v>
      </c>
      <c r="AI88">
        <v>19229.100000000006</v>
      </c>
      <c r="AJ88">
        <v>19165.900000000012</v>
      </c>
      <c r="AK88">
        <v>19103.299999999996</v>
      </c>
      <c r="AL88">
        <v>19039.399999999994</v>
      </c>
      <c r="AM88">
        <v>18976.300000000014</v>
      </c>
      <c r="AN88">
        <v>18914</v>
      </c>
      <c r="AO88">
        <v>18850.2</v>
      </c>
      <c r="AP88">
        <v>18786.500000000004</v>
      </c>
      <c r="AQ88">
        <v>18724.5</v>
      </c>
      <c r="AR88">
        <v>18659.699999999997</v>
      </c>
      <c r="AS88">
        <v>18596.3</v>
      </c>
      <c r="AT88">
        <v>18532.800000000007</v>
      </c>
      <c r="AU88">
        <v>18468.099999999999</v>
      </c>
      <c r="AV88">
        <v>18403.399999999998</v>
      </c>
      <c r="AW88">
        <v>18339.5</v>
      </c>
      <c r="AX88">
        <v>18274.199999999997</v>
      </c>
      <c r="AY88">
        <v>18210.5</v>
      </c>
      <c r="AZ88">
        <v>18146.100000000013</v>
      </c>
      <c r="BA88">
        <v>18081.000000000007</v>
      </c>
    </row>
    <row r="89" spans="1:53" x14ac:dyDescent="0.35">
      <c r="A89" t="s">
        <v>126</v>
      </c>
      <c r="B89" t="s">
        <v>274</v>
      </c>
      <c r="C89">
        <v>5947</v>
      </c>
      <c r="D89">
        <v>5935.3000000000038</v>
      </c>
      <c r="E89">
        <v>5926.6000000000013</v>
      </c>
      <c r="F89">
        <v>5915.5999999999995</v>
      </c>
      <c r="G89">
        <v>5903.4000000000005</v>
      </c>
      <c r="H89">
        <v>5889.0000000000018</v>
      </c>
      <c r="I89">
        <v>5873.0000000000036</v>
      </c>
      <c r="J89">
        <v>5856.0000000000009</v>
      </c>
      <c r="K89">
        <v>5836.2000000000007</v>
      </c>
      <c r="L89">
        <v>5815.5</v>
      </c>
      <c r="M89">
        <v>5792.9000000000015</v>
      </c>
      <c r="N89">
        <v>5769.4000000000033</v>
      </c>
      <c r="O89">
        <v>5745.0000000000018</v>
      </c>
      <c r="P89">
        <v>5719.4000000000042</v>
      </c>
      <c r="Q89">
        <v>5692.9999999999982</v>
      </c>
      <c r="R89">
        <v>5666.1000000000031</v>
      </c>
      <c r="S89">
        <v>5638.9000000000024</v>
      </c>
      <c r="T89">
        <v>5610.4000000000042</v>
      </c>
      <c r="U89">
        <v>5582.600000000004</v>
      </c>
      <c r="V89">
        <v>5554.5000000000018</v>
      </c>
      <c r="W89">
        <v>5526.6000000000022</v>
      </c>
      <c r="X89">
        <v>5498.7000000000007</v>
      </c>
      <c r="Y89">
        <v>5469.4000000000033</v>
      </c>
      <c r="Z89">
        <v>5441.1</v>
      </c>
      <c r="AA89">
        <v>5413.5000000000055</v>
      </c>
      <c r="AB89">
        <v>5386.2000000000016</v>
      </c>
      <c r="AC89">
        <v>5359.0000000000036</v>
      </c>
      <c r="AD89">
        <v>5333.2000000000007</v>
      </c>
      <c r="AE89">
        <v>5307.3999999999987</v>
      </c>
      <c r="AF89">
        <v>5281.3000000000011</v>
      </c>
      <c r="AG89">
        <v>5256.2000000000035</v>
      </c>
      <c r="AH89">
        <v>5231.8000000000029</v>
      </c>
      <c r="AI89">
        <v>5206.4999999999982</v>
      </c>
      <c r="AJ89">
        <v>5182.2000000000007</v>
      </c>
      <c r="AK89">
        <v>5156.4000000000015</v>
      </c>
      <c r="AL89">
        <v>5132.8000000000011</v>
      </c>
      <c r="AM89">
        <v>5108.3999999999978</v>
      </c>
      <c r="AN89">
        <v>5084.3000000000011</v>
      </c>
      <c r="AO89">
        <v>5060.9999999999991</v>
      </c>
      <c r="AP89">
        <v>5037.4999999999982</v>
      </c>
      <c r="AQ89">
        <v>5013.800000000002</v>
      </c>
      <c r="AR89">
        <v>4990.7999999999984</v>
      </c>
      <c r="AS89">
        <v>4967.3999999999978</v>
      </c>
      <c r="AT89">
        <v>4944.9000000000015</v>
      </c>
      <c r="AU89">
        <v>4921.0999999999995</v>
      </c>
      <c r="AV89">
        <v>4898.9999999999973</v>
      </c>
      <c r="AW89">
        <v>4875.8</v>
      </c>
      <c r="AX89">
        <v>4853.7000000000007</v>
      </c>
      <c r="AY89">
        <v>4832.1000000000013</v>
      </c>
      <c r="AZ89">
        <v>4809.6000000000022</v>
      </c>
      <c r="BA89">
        <v>4788.2</v>
      </c>
    </row>
    <row r="90" spans="1:53" x14ac:dyDescent="0.35">
      <c r="A90" t="s">
        <v>127</v>
      </c>
      <c r="B90" t="s">
        <v>275</v>
      </c>
      <c r="C90">
        <v>41605</v>
      </c>
      <c r="D90">
        <v>41715.299999999996</v>
      </c>
      <c r="E90">
        <v>41816.800000000017</v>
      </c>
      <c r="F90">
        <v>41908.299999999988</v>
      </c>
      <c r="G90">
        <v>41991.89999999998</v>
      </c>
      <c r="H90">
        <v>42066.5</v>
      </c>
      <c r="I90">
        <v>42134.900000000009</v>
      </c>
      <c r="J90">
        <v>42196.2</v>
      </c>
      <c r="K90">
        <v>42250.900000000009</v>
      </c>
      <c r="L90">
        <v>42301.600000000013</v>
      </c>
      <c r="M90">
        <v>42345.700000000004</v>
      </c>
      <c r="N90">
        <v>42386.599999999991</v>
      </c>
      <c r="O90">
        <v>42422.899999999994</v>
      </c>
      <c r="P90">
        <v>42457.299999999967</v>
      </c>
      <c r="Q90">
        <v>42491.000000000015</v>
      </c>
      <c r="R90">
        <v>42521.600000000013</v>
      </c>
      <c r="S90">
        <v>42551.900000000009</v>
      </c>
      <c r="T90">
        <v>42582.299999999996</v>
      </c>
      <c r="U90">
        <v>42612.30000000001</v>
      </c>
      <c r="V90">
        <v>42643.199999999997</v>
      </c>
      <c r="W90">
        <v>42674.799999999996</v>
      </c>
      <c r="X90">
        <v>42708.5</v>
      </c>
      <c r="Y90">
        <v>42743.400000000016</v>
      </c>
      <c r="Z90">
        <v>42781.400000000023</v>
      </c>
      <c r="AA90">
        <v>42820.499999999993</v>
      </c>
      <c r="AB90">
        <v>42863.200000000012</v>
      </c>
      <c r="AC90">
        <v>42908.299999999967</v>
      </c>
      <c r="AD90">
        <v>42957.099999999991</v>
      </c>
      <c r="AE90">
        <v>43008.899999999994</v>
      </c>
      <c r="AF90">
        <v>43064.399999999994</v>
      </c>
      <c r="AG90">
        <v>43123.000000000022</v>
      </c>
      <c r="AH90">
        <v>43185.599999999999</v>
      </c>
      <c r="AI90">
        <v>43249.299999999981</v>
      </c>
      <c r="AJ90">
        <v>43316.500000000015</v>
      </c>
      <c r="AK90">
        <v>43385.80000000001</v>
      </c>
      <c r="AL90">
        <v>43460.300000000017</v>
      </c>
      <c r="AM90">
        <v>43537.500000000022</v>
      </c>
      <c r="AN90">
        <v>43618.299999999988</v>
      </c>
      <c r="AO90">
        <v>43702.700000000004</v>
      </c>
      <c r="AP90">
        <v>43790.600000000049</v>
      </c>
      <c r="AQ90">
        <v>43881.4</v>
      </c>
      <c r="AR90">
        <v>43975.900000000009</v>
      </c>
      <c r="AS90">
        <v>44071.900000000009</v>
      </c>
      <c r="AT90">
        <v>44170.6</v>
      </c>
      <c r="AU90">
        <v>44270.699999999983</v>
      </c>
      <c r="AV90">
        <v>44372.6</v>
      </c>
      <c r="AW90">
        <v>44476.799999999988</v>
      </c>
      <c r="AX90">
        <v>44583.400000000009</v>
      </c>
      <c r="AY90">
        <v>44692.700000000026</v>
      </c>
      <c r="AZ90">
        <v>44802.600000000013</v>
      </c>
      <c r="BA90">
        <v>44916.299999999988</v>
      </c>
    </row>
    <row r="91" spans="1:53" x14ac:dyDescent="0.35">
      <c r="A91" t="s">
        <v>128</v>
      </c>
      <c r="B91" t="s">
        <v>276</v>
      </c>
      <c r="C91">
        <v>130367</v>
      </c>
      <c r="D91">
        <v>131408.5</v>
      </c>
      <c r="E91">
        <v>132405.5</v>
      </c>
      <c r="F91">
        <v>133360.70000000001</v>
      </c>
      <c r="G91">
        <v>134277.40000000002</v>
      </c>
      <c r="H91">
        <v>135156.79999999993</v>
      </c>
      <c r="I91">
        <v>136000</v>
      </c>
      <c r="J91">
        <v>136811.40000000002</v>
      </c>
      <c r="K91">
        <v>137598.39999999997</v>
      </c>
      <c r="L91">
        <v>138365.30000000005</v>
      </c>
      <c r="M91">
        <v>139108.7000000001</v>
      </c>
      <c r="N91">
        <v>139833.80000000005</v>
      </c>
      <c r="O91">
        <v>140540.50000000003</v>
      </c>
      <c r="P91">
        <v>141241.40000000008</v>
      </c>
      <c r="Q91">
        <v>141934.39999999997</v>
      </c>
      <c r="R91">
        <v>142624.59999999998</v>
      </c>
      <c r="S91">
        <v>143312.60000000006</v>
      </c>
      <c r="T91">
        <v>144002.39999999991</v>
      </c>
      <c r="U91">
        <v>144690.79999999996</v>
      </c>
      <c r="V91">
        <v>145378.4</v>
      </c>
      <c r="W91">
        <v>146065.80000000002</v>
      </c>
      <c r="X91">
        <v>146755.10000000003</v>
      </c>
      <c r="Y91">
        <v>147443.50000000006</v>
      </c>
      <c r="Z91">
        <v>148134.70000000001</v>
      </c>
      <c r="AA91">
        <v>148826.69999999998</v>
      </c>
      <c r="AB91">
        <v>149522.4</v>
      </c>
      <c r="AC91">
        <v>150221.30000000013</v>
      </c>
      <c r="AD91">
        <v>150922.39999999997</v>
      </c>
      <c r="AE91">
        <v>151625.70000000001</v>
      </c>
      <c r="AF91">
        <v>152330.69999999995</v>
      </c>
      <c r="AG91">
        <v>153038.1</v>
      </c>
      <c r="AH91">
        <v>153744.59999999995</v>
      </c>
      <c r="AI91">
        <v>154451.89999999988</v>
      </c>
      <c r="AJ91">
        <v>155159.60000000012</v>
      </c>
      <c r="AK91">
        <v>155868.39999999997</v>
      </c>
      <c r="AL91">
        <v>156580.30000000005</v>
      </c>
      <c r="AM91">
        <v>157297.9</v>
      </c>
      <c r="AN91">
        <v>158021.00000000006</v>
      </c>
      <c r="AO91">
        <v>158749.19999999995</v>
      </c>
      <c r="AP91">
        <v>159479.9</v>
      </c>
      <c r="AQ91">
        <v>160214.79999999996</v>
      </c>
      <c r="AR91">
        <v>160954.59999999989</v>
      </c>
      <c r="AS91">
        <v>161700.09999999995</v>
      </c>
      <c r="AT91">
        <v>162449.80000000005</v>
      </c>
      <c r="AU91">
        <v>163203.00000000003</v>
      </c>
      <c r="AV91">
        <v>163960.8000000001</v>
      </c>
      <c r="AW91">
        <v>164722</v>
      </c>
      <c r="AX91">
        <v>165486.59999999989</v>
      </c>
      <c r="AY91">
        <v>166254.30000000008</v>
      </c>
      <c r="AZ91">
        <v>167025.30000000005</v>
      </c>
      <c r="BA91">
        <v>167797.7999999999</v>
      </c>
    </row>
    <row r="92" spans="1:53" x14ac:dyDescent="0.35">
      <c r="A92" t="s">
        <v>129</v>
      </c>
      <c r="B92" t="s">
        <v>277</v>
      </c>
      <c r="C92">
        <v>16524</v>
      </c>
      <c r="D92">
        <v>16472.499999999996</v>
      </c>
      <c r="E92">
        <v>16426.499999999996</v>
      </c>
      <c r="F92">
        <v>16377.1</v>
      </c>
      <c r="G92">
        <v>16325.099999999995</v>
      </c>
      <c r="H92">
        <v>16269.399999999992</v>
      </c>
      <c r="I92">
        <v>16210.999999999995</v>
      </c>
      <c r="J92">
        <v>16149.699999999999</v>
      </c>
      <c r="K92">
        <v>16085.400000000003</v>
      </c>
      <c r="L92">
        <v>16018.900000000003</v>
      </c>
      <c r="M92">
        <v>15950.400000000001</v>
      </c>
      <c r="N92">
        <v>15879.800000000005</v>
      </c>
      <c r="O92">
        <v>15807.699999999999</v>
      </c>
      <c r="P92">
        <v>15735.199999999999</v>
      </c>
      <c r="Q92">
        <v>15661.599999999997</v>
      </c>
      <c r="R92">
        <v>15587.599999999995</v>
      </c>
      <c r="S92">
        <v>15513.300000000007</v>
      </c>
      <c r="T92">
        <v>15437.300000000003</v>
      </c>
      <c r="U92">
        <v>15361.899999999996</v>
      </c>
      <c r="V92">
        <v>15285.700000000004</v>
      </c>
      <c r="W92">
        <v>15210.699999999992</v>
      </c>
      <c r="X92">
        <v>15135.500000000007</v>
      </c>
      <c r="Y92">
        <v>15060.899999999994</v>
      </c>
      <c r="Z92">
        <v>14987.499999999995</v>
      </c>
      <c r="AA92">
        <v>14914.000000000007</v>
      </c>
      <c r="AB92">
        <v>14840.399999999996</v>
      </c>
      <c r="AC92">
        <v>14768.699999999993</v>
      </c>
      <c r="AD92">
        <v>14696.400000000003</v>
      </c>
      <c r="AE92">
        <v>14625.400000000003</v>
      </c>
      <c r="AF92">
        <v>14554.299999999996</v>
      </c>
      <c r="AG92">
        <v>14483.600000000009</v>
      </c>
      <c r="AH92">
        <v>14414.000000000004</v>
      </c>
      <c r="AI92">
        <v>14343.699999999995</v>
      </c>
      <c r="AJ92">
        <v>14273.999999999998</v>
      </c>
      <c r="AK92">
        <v>14205.499999999996</v>
      </c>
      <c r="AL92">
        <v>14136.399999999998</v>
      </c>
      <c r="AM92">
        <v>14069</v>
      </c>
      <c r="AN92">
        <v>14001.900000000003</v>
      </c>
      <c r="AO92">
        <v>13935.5</v>
      </c>
      <c r="AP92">
        <v>13869.599999999999</v>
      </c>
      <c r="AQ92">
        <v>13803.500000000009</v>
      </c>
      <c r="AR92">
        <v>13739.199999999999</v>
      </c>
      <c r="AS92">
        <v>13675.000000000002</v>
      </c>
      <c r="AT92">
        <v>13611.600000000006</v>
      </c>
      <c r="AU92">
        <v>13547.500000000005</v>
      </c>
      <c r="AV92">
        <v>13485.000000000007</v>
      </c>
      <c r="AW92">
        <v>13421.800000000003</v>
      </c>
      <c r="AX92">
        <v>13359.600000000006</v>
      </c>
      <c r="AY92">
        <v>13296.799999999996</v>
      </c>
      <c r="AZ92">
        <v>13236</v>
      </c>
      <c r="BA92">
        <v>13172.5</v>
      </c>
    </row>
    <row r="93" spans="1:53" x14ac:dyDescent="0.35">
      <c r="A93" t="s">
        <v>130</v>
      </c>
      <c r="B93" t="s">
        <v>278</v>
      </c>
      <c r="C93">
        <v>33334</v>
      </c>
      <c r="D93">
        <v>33235.099999999984</v>
      </c>
      <c r="E93">
        <v>33238.499999999985</v>
      </c>
      <c r="F93">
        <v>33248.800000000017</v>
      </c>
      <c r="G93">
        <v>33258.60000000002</v>
      </c>
      <c r="H93">
        <v>33262.500000000022</v>
      </c>
      <c r="I93">
        <v>33258.099999999991</v>
      </c>
      <c r="J93">
        <v>33245.4</v>
      </c>
      <c r="K93">
        <v>33227.399999999987</v>
      </c>
      <c r="L93">
        <v>33205.100000000006</v>
      </c>
      <c r="M93">
        <v>33176.899999999994</v>
      </c>
      <c r="N93">
        <v>33142.400000000009</v>
      </c>
      <c r="O93">
        <v>33104.799999999996</v>
      </c>
      <c r="P93">
        <v>33066.400000000001</v>
      </c>
      <c r="Q93">
        <v>33027.699999999997</v>
      </c>
      <c r="R93">
        <v>32990</v>
      </c>
      <c r="S93">
        <v>32955.700000000004</v>
      </c>
      <c r="T93">
        <v>32922.69999999999</v>
      </c>
      <c r="U93">
        <v>32891.9</v>
      </c>
      <c r="V93">
        <v>32860.800000000003</v>
      </c>
      <c r="W93">
        <v>32831.299999999996</v>
      </c>
      <c r="X93">
        <v>32800.899999999994</v>
      </c>
      <c r="Y93">
        <v>32772.100000000006</v>
      </c>
      <c r="Z93">
        <v>32743.3</v>
      </c>
      <c r="AA93">
        <v>32716.500000000004</v>
      </c>
      <c r="AB93">
        <v>32689.799999999996</v>
      </c>
      <c r="AC93">
        <v>32665.80000000001</v>
      </c>
      <c r="AD93">
        <v>32642.399999999994</v>
      </c>
      <c r="AE93">
        <v>32620.600000000006</v>
      </c>
      <c r="AF93">
        <v>32599.599999999995</v>
      </c>
      <c r="AG93">
        <v>32579.399999999987</v>
      </c>
      <c r="AH93">
        <v>32560.699999999997</v>
      </c>
      <c r="AI93">
        <v>32542.5</v>
      </c>
      <c r="AJ93">
        <v>32525.999999999996</v>
      </c>
      <c r="AK93">
        <v>32510.80000000001</v>
      </c>
      <c r="AL93">
        <v>32497.100000000006</v>
      </c>
      <c r="AM93">
        <v>32487.399999999991</v>
      </c>
      <c r="AN93">
        <v>32481.700000000015</v>
      </c>
      <c r="AO93">
        <v>32477.9</v>
      </c>
      <c r="AP93">
        <v>32477.900000000009</v>
      </c>
      <c r="AQ93">
        <v>32482.199999999993</v>
      </c>
      <c r="AR93">
        <v>32489.1</v>
      </c>
      <c r="AS93">
        <v>32500.69999999999</v>
      </c>
      <c r="AT93">
        <v>32515.300000000003</v>
      </c>
      <c r="AU93">
        <v>32534.199999999993</v>
      </c>
      <c r="AV93">
        <v>32554.899999999991</v>
      </c>
      <c r="AW93">
        <v>32579.599999999995</v>
      </c>
      <c r="AX93">
        <v>32606.999999999996</v>
      </c>
      <c r="AY93">
        <v>32636.799999999996</v>
      </c>
      <c r="AZ93">
        <v>32670.300000000007</v>
      </c>
      <c r="BA93">
        <v>32706.099999999984</v>
      </c>
    </row>
    <row r="94" spans="1:53" x14ac:dyDescent="0.35">
      <c r="A94" t="s">
        <v>131</v>
      </c>
      <c r="B94" t="s">
        <v>279</v>
      </c>
      <c r="C94">
        <v>27707</v>
      </c>
      <c r="D94">
        <v>27931.600000000017</v>
      </c>
      <c r="E94">
        <v>28163.1</v>
      </c>
      <c r="F94">
        <v>28385.399999999998</v>
      </c>
      <c r="G94">
        <v>28599.700000000012</v>
      </c>
      <c r="H94">
        <v>28805.599999999999</v>
      </c>
      <c r="I94">
        <v>29004.200000000012</v>
      </c>
      <c r="J94">
        <v>29196.499999999989</v>
      </c>
      <c r="K94">
        <v>29380.899999999994</v>
      </c>
      <c r="L94">
        <v>29559.499999999989</v>
      </c>
      <c r="M94">
        <v>29731.100000000002</v>
      </c>
      <c r="N94">
        <v>29897.399999999991</v>
      </c>
      <c r="O94">
        <v>30057.300000000007</v>
      </c>
      <c r="P94">
        <v>30213.799999999985</v>
      </c>
      <c r="Q94">
        <v>30366.100000000006</v>
      </c>
      <c r="R94">
        <v>30513.399999999998</v>
      </c>
      <c r="S94">
        <v>30656.899999999994</v>
      </c>
      <c r="T94">
        <v>30797.499999999985</v>
      </c>
      <c r="U94">
        <v>30935.100000000002</v>
      </c>
      <c r="V94">
        <v>31069.899999999994</v>
      </c>
      <c r="W94">
        <v>31203.400000000009</v>
      </c>
      <c r="X94">
        <v>31336.400000000012</v>
      </c>
      <c r="Y94">
        <v>31467.400000000005</v>
      </c>
      <c r="Z94">
        <v>31597.599999999999</v>
      </c>
      <c r="AA94">
        <v>31726.900000000012</v>
      </c>
      <c r="AB94">
        <v>31856.000000000007</v>
      </c>
      <c r="AC94">
        <v>31985.500000000011</v>
      </c>
      <c r="AD94">
        <v>32113.299999999996</v>
      </c>
      <c r="AE94">
        <v>32241.200000000004</v>
      </c>
      <c r="AF94">
        <v>32368.80000000001</v>
      </c>
      <c r="AG94">
        <v>32496.6</v>
      </c>
      <c r="AH94">
        <v>32623.200000000001</v>
      </c>
      <c r="AI94">
        <v>32748.600000000002</v>
      </c>
      <c r="AJ94">
        <v>32871.9</v>
      </c>
      <c r="AK94">
        <v>32995.100000000013</v>
      </c>
      <c r="AL94">
        <v>33116.599999999991</v>
      </c>
      <c r="AM94">
        <v>33236.499999999985</v>
      </c>
      <c r="AN94">
        <v>33356.800000000003</v>
      </c>
      <c r="AO94">
        <v>33475.69999999999</v>
      </c>
      <c r="AP94">
        <v>33592.5</v>
      </c>
      <c r="AQ94">
        <v>33708.400000000001</v>
      </c>
      <c r="AR94">
        <v>33823.499999999985</v>
      </c>
      <c r="AS94">
        <v>33937.5</v>
      </c>
      <c r="AT94">
        <v>34050.199999999997</v>
      </c>
      <c r="AU94">
        <v>34162.19999999999</v>
      </c>
      <c r="AV94">
        <v>34273.4</v>
      </c>
      <c r="AW94">
        <v>34383.599999999991</v>
      </c>
      <c r="AX94">
        <v>34492.399999999994</v>
      </c>
      <c r="AY94">
        <v>34601.300000000003</v>
      </c>
      <c r="AZ94">
        <v>34709.9</v>
      </c>
      <c r="BA94">
        <v>34816.499999999978</v>
      </c>
    </row>
    <row r="95" spans="1:53" x14ac:dyDescent="0.35">
      <c r="A95" t="s">
        <v>132</v>
      </c>
      <c r="B95" t="s">
        <v>280</v>
      </c>
      <c r="C95">
        <v>245348</v>
      </c>
      <c r="D95">
        <v>251577.90000000011</v>
      </c>
      <c r="E95">
        <v>257823.60000000006</v>
      </c>
      <c r="F95">
        <v>264070.59999999992</v>
      </c>
      <c r="G95">
        <v>270313</v>
      </c>
      <c r="H95">
        <v>276546.39999999991</v>
      </c>
      <c r="I95">
        <v>282760.29999999987</v>
      </c>
      <c r="J95">
        <v>288951.90000000002</v>
      </c>
      <c r="K95">
        <v>295116.19999999978</v>
      </c>
      <c r="L95">
        <v>301247.20000000019</v>
      </c>
      <c r="M95">
        <v>307339.10000000009</v>
      </c>
      <c r="N95">
        <v>313380</v>
      </c>
      <c r="O95">
        <v>319366.89999999997</v>
      </c>
      <c r="P95">
        <v>325308.19999999984</v>
      </c>
      <c r="Q95">
        <v>331197.20000000007</v>
      </c>
      <c r="R95">
        <v>337032.6</v>
      </c>
      <c r="S95">
        <v>342809.50000000029</v>
      </c>
      <c r="T95">
        <v>348530.49999999994</v>
      </c>
      <c r="U95">
        <v>354195.79999999987</v>
      </c>
      <c r="V95">
        <v>359811.10000000021</v>
      </c>
      <c r="W95">
        <v>365369.89999999991</v>
      </c>
      <c r="X95">
        <v>370870.50000000012</v>
      </c>
      <c r="Y95">
        <v>376313.00000000023</v>
      </c>
      <c r="Z95">
        <v>381708.60000000009</v>
      </c>
      <c r="AA95">
        <v>387060.70000000007</v>
      </c>
      <c r="AB95">
        <v>392370.69999999978</v>
      </c>
      <c r="AC95">
        <v>397641.00000000012</v>
      </c>
      <c r="AD95">
        <v>402875.10000000021</v>
      </c>
      <c r="AE95">
        <v>408075.69999999995</v>
      </c>
      <c r="AF95">
        <v>413245.69999999972</v>
      </c>
      <c r="AG95">
        <v>418387.29999999987</v>
      </c>
      <c r="AH95">
        <v>423500.89999999973</v>
      </c>
      <c r="AI95">
        <v>428587.40000000008</v>
      </c>
      <c r="AJ95">
        <v>433644.3</v>
      </c>
      <c r="AK95">
        <v>438674.69999999995</v>
      </c>
      <c r="AL95">
        <v>443679.00000000023</v>
      </c>
      <c r="AM95">
        <v>448664.00000000012</v>
      </c>
      <c r="AN95">
        <v>453626.60000000003</v>
      </c>
      <c r="AO95">
        <v>458563.40000000014</v>
      </c>
      <c r="AP95">
        <v>463473.6</v>
      </c>
      <c r="AQ95">
        <v>468356.5999999998</v>
      </c>
      <c r="AR95">
        <v>473216.6999999999</v>
      </c>
      <c r="AS95">
        <v>478049.09999999992</v>
      </c>
      <c r="AT95">
        <v>482855.20000000019</v>
      </c>
      <c r="AU95">
        <v>487635.20000000001</v>
      </c>
      <c r="AV95">
        <v>492387.80000000016</v>
      </c>
      <c r="AW95">
        <v>497114.2</v>
      </c>
      <c r="AX95">
        <v>501814.69999999984</v>
      </c>
      <c r="AY95">
        <v>506488.8</v>
      </c>
      <c r="AZ95">
        <v>511139.1</v>
      </c>
      <c r="BA95">
        <v>515763.5</v>
      </c>
    </row>
    <row r="96" spans="1:53" x14ac:dyDescent="0.35">
      <c r="A96" t="s">
        <v>133</v>
      </c>
      <c r="B96" t="s">
        <v>281</v>
      </c>
      <c r="C96">
        <v>148130</v>
      </c>
      <c r="D96">
        <v>151342.60000000006</v>
      </c>
      <c r="E96">
        <v>154522.60000000003</v>
      </c>
      <c r="F96">
        <v>157668.29999999999</v>
      </c>
      <c r="G96">
        <v>160782.50000000003</v>
      </c>
      <c r="H96">
        <v>163866.70000000001</v>
      </c>
      <c r="I96">
        <v>166920.70000000013</v>
      </c>
      <c r="J96">
        <v>169946.60000000003</v>
      </c>
      <c r="K96">
        <v>172941.30000000002</v>
      </c>
      <c r="L96">
        <v>175907.50000000006</v>
      </c>
      <c r="M96">
        <v>178845.20000000004</v>
      </c>
      <c r="N96">
        <v>181753.90000000005</v>
      </c>
      <c r="O96">
        <v>184631.80000000005</v>
      </c>
      <c r="P96">
        <v>187485.89999999988</v>
      </c>
      <c r="Q96">
        <v>190315.80000000008</v>
      </c>
      <c r="R96">
        <v>193121.80000000008</v>
      </c>
      <c r="S96">
        <v>195905.50000000006</v>
      </c>
      <c r="T96">
        <v>198668.79999999999</v>
      </c>
      <c r="U96">
        <v>201415.90000000005</v>
      </c>
      <c r="V96">
        <v>204148.30000000002</v>
      </c>
      <c r="W96">
        <v>206865.4</v>
      </c>
      <c r="X96">
        <v>209568.3</v>
      </c>
      <c r="Y96">
        <v>212256.39999999997</v>
      </c>
      <c r="Z96">
        <v>214938.7000000001</v>
      </c>
      <c r="AA96">
        <v>217614.2000000001</v>
      </c>
      <c r="AB96">
        <v>220288</v>
      </c>
      <c r="AC96">
        <v>222960.2999999999</v>
      </c>
      <c r="AD96">
        <v>225635.50000000006</v>
      </c>
      <c r="AE96">
        <v>228309.80000000013</v>
      </c>
      <c r="AF96">
        <v>230986.49999999994</v>
      </c>
      <c r="AG96">
        <v>233662.7999999999</v>
      </c>
      <c r="AH96">
        <v>236340.89999999997</v>
      </c>
      <c r="AI96">
        <v>239017.00000000003</v>
      </c>
      <c r="AJ96">
        <v>241691.60000000009</v>
      </c>
      <c r="AK96">
        <v>244365.80000000008</v>
      </c>
      <c r="AL96">
        <v>247040.40000000005</v>
      </c>
      <c r="AM96">
        <v>249715.20000000004</v>
      </c>
      <c r="AN96">
        <v>252392.80000000016</v>
      </c>
      <c r="AO96">
        <v>255067.60000000009</v>
      </c>
      <c r="AP96">
        <v>257740.89999999997</v>
      </c>
      <c r="AQ96">
        <v>260411.6</v>
      </c>
      <c r="AR96">
        <v>263078.70000000007</v>
      </c>
      <c r="AS96">
        <v>265741.7</v>
      </c>
      <c r="AT96">
        <v>268401.49999999994</v>
      </c>
      <c r="AU96">
        <v>271058.39999999997</v>
      </c>
      <c r="AV96">
        <v>273712.00000000012</v>
      </c>
      <c r="AW96">
        <v>276362.7</v>
      </c>
      <c r="AX96">
        <v>279010.49999999983</v>
      </c>
      <c r="AY96">
        <v>281656.1999999999</v>
      </c>
      <c r="AZ96">
        <v>284299.99999999994</v>
      </c>
      <c r="BA96">
        <v>286942.00000000012</v>
      </c>
    </row>
    <row r="97" spans="1:53" x14ac:dyDescent="0.35">
      <c r="A97" t="s">
        <v>23</v>
      </c>
      <c r="B97" t="s">
        <v>282</v>
      </c>
      <c r="C97">
        <v>6898058.3000000007</v>
      </c>
      <c r="D97">
        <v>6956857.3000000007</v>
      </c>
      <c r="E97">
        <v>7014732.9999999991</v>
      </c>
      <c r="F97">
        <v>7071059.5999999996</v>
      </c>
      <c r="G97">
        <v>7125907.6999999983</v>
      </c>
      <c r="H97">
        <v>7179306.7000000002</v>
      </c>
      <c r="I97">
        <v>7231338.2999999989</v>
      </c>
      <c r="J97">
        <v>7282134.2999999989</v>
      </c>
      <c r="K97">
        <v>7331858.8000000017</v>
      </c>
      <c r="L97">
        <v>7380696.3999999994</v>
      </c>
      <c r="M97">
        <v>7428646.8999999994</v>
      </c>
      <c r="N97">
        <v>7475781.0000000009</v>
      </c>
      <c r="O97">
        <v>7522196.6000000015</v>
      </c>
      <c r="P97">
        <v>7568341.2999999998</v>
      </c>
      <c r="Q97">
        <v>7614201.6999999993</v>
      </c>
      <c r="R97">
        <v>7659840.4000000013</v>
      </c>
      <c r="S97">
        <v>7705361.700000003</v>
      </c>
      <c r="T97">
        <v>7750873.6000000006</v>
      </c>
      <c r="U97">
        <v>7796436.3000000007</v>
      </c>
      <c r="V97">
        <v>7842134.5999999987</v>
      </c>
      <c r="W97">
        <v>7888046.3999999985</v>
      </c>
      <c r="X97">
        <v>7934218.5000000028</v>
      </c>
      <c r="Y97">
        <v>7980633.8999999994</v>
      </c>
      <c r="Z97">
        <v>8027398.4999999972</v>
      </c>
      <c r="AA97">
        <v>8074530.6999999974</v>
      </c>
      <c r="AB97">
        <v>8122044.5999999996</v>
      </c>
      <c r="AC97">
        <v>8169988.0999999996</v>
      </c>
      <c r="AD97">
        <v>8218327.9000000022</v>
      </c>
      <c r="AE97">
        <v>8267053.700000003</v>
      </c>
      <c r="AF97">
        <v>8316169.1999999974</v>
      </c>
      <c r="AG97">
        <v>8365679.8999999985</v>
      </c>
      <c r="AH97">
        <v>8415539.7000000011</v>
      </c>
      <c r="AI97">
        <v>8465678.3000000026</v>
      </c>
      <c r="AJ97">
        <v>8516089.3000000007</v>
      </c>
      <c r="AK97">
        <v>8566827.1999999974</v>
      </c>
      <c r="AL97">
        <v>8617926.1999999993</v>
      </c>
      <c r="AM97">
        <v>8669504.0999999996</v>
      </c>
      <c r="AN97">
        <v>8721547.3000000026</v>
      </c>
      <c r="AO97">
        <v>8773998.4999999981</v>
      </c>
      <c r="AP97">
        <v>8826823.0000000019</v>
      </c>
      <c r="AQ97">
        <v>8880033.6999999993</v>
      </c>
      <c r="AR97">
        <v>8933712.6999999993</v>
      </c>
      <c r="AS97">
        <v>8987661</v>
      </c>
      <c r="AT97">
        <v>9041899.799999997</v>
      </c>
      <c r="AU97">
        <v>9096399.6999999993</v>
      </c>
      <c r="AV97">
        <v>9151185.8999999985</v>
      </c>
      <c r="AW97">
        <v>9206245.8999999985</v>
      </c>
      <c r="AX97">
        <v>9261591.4000000004</v>
      </c>
      <c r="AY97">
        <v>9317231.5999999978</v>
      </c>
      <c r="AZ97">
        <v>9373169</v>
      </c>
      <c r="BA97">
        <v>9429398.6999999993</v>
      </c>
    </row>
    <row r="99" spans="1:53" x14ac:dyDescent="0.35">
      <c r="B99" t="s">
        <v>283</v>
      </c>
    </row>
    <row r="100" spans="1:53" x14ac:dyDescent="0.35">
      <c r="B100" t="s">
        <v>284</v>
      </c>
      <c r="C100">
        <v>415762</v>
      </c>
      <c r="D100">
        <v>418905.90000000008</v>
      </c>
      <c r="E100">
        <v>421952.3000000001</v>
      </c>
      <c r="F100">
        <v>424899.1</v>
      </c>
      <c r="G100">
        <v>427748.6</v>
      </c>
      <c r="H100">
        <v>430497.30000000016</v>
      </c>
      <c r="I100">
        <v>433155.5999999998</v>
      </c>
      <c r="J100">
        <v>435730.1</v>
      </c>
      <c r="K100">
        <v>438239.9</v>
      </c>
      <c r="L100">
        <v>440698.2</v>
      </c>
      <c r="M100">
        <v>443105.00000000017</v>
      </c>
      <c r="N100">
        <v>445468.80000000005</v>
      </c>
      <c r="O100">
        <v>447797.10000000015</v>
      </c>
      <c r="P100">
        <v>450123.19999999995</v>
      </c>
      <c r="Q100">
        <v>452446.00000000006</v>
      </c>
      <c r="R100">
        <v>454771.1</v>
      </c>
      <c r="S100">
        <v>457103.59999999986</v>
      </c>
      <c r="T100">
        <v>459451.70000000007</v>
      </c>
      <c r="U100">
        <v>461818.39999999991</v>
      </c>
      <c r="V100">
        <v>464211.99999999994</v>
      </c>
      <c r="W100">
        <v>466635.5</v>
      </c>
      <c r="X100">
        <v>469089.6999999999</v>
      </c>
      <c r="Y100">
        <v>471574.90000000008</v>
      </c>
      <c r="Z100">
        <v>474090.60000000009</v>
      </c>
      <c r="AA100">
        <v>476636.89999999979</v>
      </c>
      <c r="AB100">
        <v>479216.5</v>
      </c>
      <c r="AC100">
        <v>481828.60000000003</v>
      </c>
      <c r="AD100">
        <v>484469.00000000006</v>
      </c>
      <c r="AE100">
        <v>487134.99999999971</v>
      </c>
      <c r="AF100">
        <v>489825.09999999992</v>
      </c>
      <c r="AG100">
        <v>492538.00000000023</v>
      </c>
      <c r="AH100">
        <v>495271.69999999984</v>
      </c>
      <c r="AI100">
        <v>498019.30000000022</v>
      </c>
      <c r="AJ100">
        <v>500780.5999999998</v>
      </c>
      <c r="AK100">
        <v>503558.79999999976</v>
      </c>
      <c r="AL100">
        <v>506359.09999999992</v>
      </c>
      <c r="AM100">
        <v>509189.10000000009</v>
      </c>
      <c r="AN100">
        <v>512050.50000000006</v>
      </c>
      <c r="AO100">
        <v>514938.69999999966</v>
      </c>
      <c r="AP100">
        <v>517851.89999999967</v>
      </c>
      <c r="AQ100">
        <v>520793.49999999977</v>
      </c>
      <c r="AR100">
        <v>523770.4000000002</v>
      </c>
      <c r="AS100">
        <v>526769.40000000014</v>
      </c>
      <c r="AT100">
        <v>529791.19999999995</v>
      </c>
      <c r="AU100">
        <v>532833.60000000009</v>
      </c>
      <c r="AV100">
        <v>535899.6</v>
      </c>
      <c r="AW100">
        <v>538987.10000000009</v>
      </c>
      <c r="AX100">
        <v>542096.49999999988</v>
      </c>
      <c r="AY100">
        <v>545228.79999999993</v>
      </c>
      <c r="AZ100">
        <v>548384.09999999986</v>
      </c>
      <c r="BA100">
        <v>551564.99999999988</v>
      </c>
    </row>
    <row r="101" spans="1:53" x14ac:dyDescent="0.35">
      <c r="B101" t="s">
        <v>285</v>
      </c>
      <c r="C101">
        <v>228110</v>
      </c>
      <c r="D101">
        <v>232447.19999999995</v>
      </c>
      <c r="E101">
        <v>236767.89999999997</v>
      </c>
      <c r="F101">
        <v>241063.90000000008</v>
      </c>
      <c r="G101">
        <v>245341.7999999999</v>
      </c>
      <c r="H101">
        <v>249602.7</v>
      </c>
      <c r="I101">
        <v>253850.99999999985</v>
      </c>
      <c r="J101">
        <v>258090.90000000005</v>
      </c>
      <c r="K101">
        <v>262331.89999999997</v>
      </c>
      <c r="L101">
        <v>266576.30000000016</v>
      </c>
      <c r="M101">
        <v>270824.40000000026</v>
      </c>
      <c r="N101">
        <v>275075.00000000012</v>
      </c>
      <c r="O101">
        <v>279334.10000000015</v>
      </c>
      <c r="P101">
        <v>283617.29999999987</v>
      </c>
      <c r="Q101">
        <v>287927.19999999984</v>
      </c>
      <c r="R101">
        <v>292269.89999999991</v>
      </c>
      <c r="S101">
        <v>296649.00000000029</v>
      </c>
      <c r="T101">
        <v>301068.49999999994</v>
      </c>
      <c r="U101">
        <v>305526.50000000017</v>
      </c>
      <c r="V101">
        <v>310025.40000000002</v>
      </c>
      <c r="W101">
        <v>314569.49999999988</v>
      </c>
      <c r="X101">
        <v>319158.90000000008</v>
      </c>
      <c r="Y101">
        <v>323792.8</v>
      </c>
      <c r="Z101">
        <v>328469.00000000012</v>
      </c>
      <c r="AA101">
        <v>333186.20000000007</v>
      </c>
      <c r="AB101">
        <v>337942.89999999985</v>
      </c>
      <c r="AC101">
        <v>342740.89999999979</v>
      </c>
      <c r="AD101">
        <v>347577.3</v>
      </c>
      <c r="AE101">
        <v>352451.8000000001</v>
      </c>
      <c r="AF101">
        <v>357360.19999999978</v>
      </c>
      <c r="AG101">
        <v>362304.70000000024</v>
      </c>
      <c r="AH101">
        <v>367281.69999999984</v>
      </c>
      <c r="AI101">
        <v>372289.99999999988</v>
      </c>
      <c r="AJ101">
        <v>377329.3000000001</v>
      </c>
      <c r="AK101">
        <v>382399.29999999981</v>
      </c>
      <c r="AL101">
        <v>387504.20000000007</v>
      </c>
      <c r="AM101">
        <v>392641.40000000014</v>
      </c>
      <c r="AN101">
        <v>397815.39999999997</v>
      </c>
      <c r="AO101">
        <v>403022.69999999984</v>
      </c>
      <c r="AP101">
        <v>408267.10000000003</v>
      </c>
      <c r="AQ101">
        <v>413546.1999999999</v>
      </c>
      <c r="AR101">
        <v>418863.3</v>
      </c>
      <c r="AS101">
        <v>424203.5</v>
      </c>
      <c r="AT101">
        <v>429568.30000000005</v>
      </c>
      <c r="AU101">
        <v>434957.40000000014</v>
      </c>
      <c r="AV101">
        <v>440371.09999999974</v>
      </c>
      <c r="AW101">
        <v>445811.4000000002</v>
      </c>
      <c r="AX101">
        <v>451276.70000000013</v>
      </c>
      <c r="AY101">
        <v>456770.00000000023</v>
      </c>
      <c r="AZ101">
        <v>462290.10000000009</v>
      </c>
      <c r="BA101">
        <v>467838.5</v>
      </c>
    </row>
    <row r="102" spans="1:53" x14ac:dyDescent="0.35">
      <c r="B102" t="s">
        <v>286</v>
      </c>
      <c r="C102">
        <v>125906</v>
      </c>
      <c r="D102">
        <v>126948.60000000006</v>
      </c>
      <c r="E102">
        <v>127969.60000000002</v>
      </c>
      <c r="F102">
        <v>128960.69999999998</v>
      </c>
      <c r="G102">
        <v>129926.3</v>
      </c>
      <c r="H102">
        <v>130868.59999999998</v>
      </c>
      <c r="I102">
        <v>131789.30000000002</v>
      </c>
      <c r="J102">
        <v>132692.09999999992</v>
      </c>
      <c r="K102">
        <v>133580.70000000001</v>
      </c>
      <c r="L102">
        <v>134457.90000000005</v>
      </c>
      <c r="M102">
        <v>135323.40000000005</v>
      </c>
      <c r="N102">
        <v>136180.50000000003</v>
      </c>
      <c r="O102">
        <v>137029.80000000002</v>
      </c>
      <c r="P102">
        <v>137877.30000000002</v>
      </c>
      <c r="Q102">
        <v>138721.09999999998</v>
      </c>
      <c r="R102">
        <v>139560.69999999998</v>
      </c>
      <c r="S102">
        <v>140400.20000000001</v>
      </c>
      <c r="T102">
        <v>141236.5</v>
      </c>
      <c r="U102">
        <v>142074.20000000001</v>
      </c>
      <c r="V102">
        <v>142910.39999999999</v>
      </c>
      <c r="W102">
        <v>143748.90000000002</v>
      </c>
      <c r="X102">
        <v>144589.49999999997</v>
      </c>
      <c r="Y102">
        <v>145433.30000000002</v>
      </c>
      <c r="Z102">
        <v>146281.40000000005</v>
      </c>
      <c r="AA102">
        <v>147134.89999999997</v>
      </c>
      <c r="AB102">
        <v>147994.30000000002</v>
      </c>
      <c r="AC102">
        <v>148860.80000000005</v>
      </c>
      <c r="AD102">
        <v>149733.79999999999</v>
      </c>
      <c r="AE102">
        <v>150615.30000000002</v>
      </c>
      <c r="AF102">
        <v>151504.89999999997</v>
      </c>
      <c r="AG102">
        <v>152405.49999999991</v>
      </c>
      <c r="AH102">
        <v>153313.90000000002</v>
      </c>
      <c r="AI102">
        <v>154228.6</v>
      </c>
      <c r="AJ102">
        <v>155155.29999999999</v>
      </c>
      <c r="AK102">
        <v>156089.49999999997</v>
      </c>
      <c r="AL102">
        <v>157037.29999999993</v>
      </c>
      <c r="AM102">
        <v>157994.80000000002</v>
      </c>
      <c r="AN102">
        <v>158968.19999999995</v>
      </c>
      <c r="AO102">
        <v>159952.7000000001</v>
      </c>
      <c r="AP102">
        <v>160949</v>
      </c>
      <c r="AQ102">
        <v>161955.90000000002</v>
      </c>
      <c r="AR102">
        <v>162976.00000000012</v>
      </c>
      <c r="AS102">
        <v>164005.09999999992</v>
      </c>
      <c r="AT102">
        <v>165041.49999999994</v>
      </c>
      <c r="AU102">
        <v>166086.19999999987</v>
      </c>
      <c r="AV102">
        <v>167138.99999999997</v>
      </c>
      <c r="AW102">
        <v>168200.50000000003</v>
      </c>
      <c r="AX102">
        <v>169268.19999999995</v>
      </c>
      <c r="AY102">
        <v>170346.7999999999</v>
      </c>
      <c r="AZ102">
        <v>171432.89999999994</v>
      </c>
      <c r="BA102">
        <v>172526.39999999997</v>
      </c>
    </row>
    <row r="103" spans="1:53" x14ac:dyDescent="0.35">
      <c r="B103" t="s">
        <v>230</v>
      </c>
      <c r="C103">
        <v>179131</v>
      </c>
      <c r="D103">
        <v>179393.10000000003</v>
      </c>
      <c r="E103">
        <v>179646.2</v>
      </c>
      <c r="F103">
        <v>179881.7</v>
      </c>
      <c r="G103">
        <v>180097.69999999998</v>
      </c>
      <c r="H103">
        <v>180291.20000000001</v>
      </c>
      <c r="I103">
        <v>180458.2</v>
      </c>
      <c r="J103">
        <v>180601.5</v>
      </c>
      <c r="K103">
        <v>180725.10000000003</v>
      </c>
      <c r="L103">
        <v>180833.90000000008</v>
      </c>
      <c r="M103">
        <v>180928.69999999995</v>
      </c>
      <c r="N103">
        <v>181012</v>
      </c>
      <c r="O103">
        <v>181086.19999999998</v>
      </c>
      <c r="P103">
        <v>181160.9</v>
      </c>
      <c r="Q103">
        <v>181233.90000000002</v>
      </c>
      <c r="R103">
        <v>181306.09999999998</v>
      </c>
      <c r="S103">
        <v>181378</v>
      </c>
      <c r="T103">
        <v>181455.69999999998</v>
      </c>
      <c r="U103">
        <v>181537.59999999998</v>
      </c>
      <c r="V103">
        <v>181628.69999999998</v>
      </c>
      <c r="W103">
        <v>181729.3</v>
      </c>
      <c r="X103">
        <v>181840.2</v>
      </c>
      <c r="Y103">
        <v>181962.49999999994</v>
      </c>
      <c r="Z103">
        <v>182098.29999999993</v>
      </c>
      <c r="AA103">
        <v>182250.4</v>
      </c>
      <c r="AB103">
        <v>182414.10000000003</v>
      </c>
      <c r="AC103">
        <v>182593.40000000005</v>
      </c>
      <c r="AD103">
        <v>182785.50000000003</v>
      </c>
      <c r="AE103">
        <v>182990.50000000003</v>
      </c>
      <c r="AF103">
        <v>183210.60000000006</v>
      </c>
      <c r="AG103">
        <v>183444.7</v>
      </c>
      <c r="AH103">
        <v>183691.49999999994</v>
      </c>
      <c r="AI103">
        <v>183950.40000000002</v>
      </c>
      <c r="AJ103">
        <v>184222.40000000005</v>
      </c>
      <c r="AK103">
        <v>184506.69999999998</v>
      </c>
      <c r="AL103">
        <v>184806.2</v>
      </c>
      <c r="AM103">
        <v>185125.2</v>
      </c>
      <c r="AN103">
        <v>185460.30000000005</v>
      </c>
      <c r="AO103">
        <v>185814.90000000002</v>
      </c>
      <c r="AP103">
        <v>186183.9</v>
      </c>
      <c r="AQ103">
        <v>186568.30000000002</v>
      </c>
      <c r="AR103">
        <v>186972.59999999998</v>
      </c>
      <c r="AS103">
        <v>187387.10000000003</v>
      </c>
      <c r="AT103">
        <v>187817.60000000001</v>
      </c>
      <c r="AU103">
        <v>188257.60000000003</v>
      </c>
      <c r="AV103">
        <v>188713.9</v>
      </c>
      <c r="AW103">
        <v>189181</v>
      </c>
      <c r="AX103">
        <v>189661.50000000006</v>
      </c>
      <c r="AY103">
        <v>190153.69999999998</v>
      </c>
      <c r="AZ103">
        <v>190658.19999999998</v>
      </c>
      <c r="BA103">
        <v>191178.30000000005</v>
      </c>
    </row>
    <row r="104" spans="1:53" x14ac:dyDescent="0.35">
      <c r="B104" t="s">
        <v>287</v>
      </c>
      <c r="C104">
        <v>204540</v>
      </c>
      <c r="D104">
        <v>205512.1</v>
      </c>
      <c r="E104">
        <v>206419.5</v>
      </c>
      <c r="F104">
        <v>207259.30000000002</v>
      </c>
      <c r="G104">
        <v>208036.20000000004</v>
      </c>
      <c r="H104">
        <v>208753.49999999994</v>
      </c>
      <c r="I104">
        <v>209412.10000000003</v>
      </c>
      <c r="J104">
        <v>210020.5</v>
      </c>
      <c r="K104">
        <v>210585.49999999997</v>
      </c>
      <c r="L104">
        <v>211115.50000000006</v>
      </c>
      <c r="M104">
        <v>211608.3000000001</v>
      </c>
      <c r="N104">
        <v>212069.70000000007</v>
      </c>
      <c r="O104">
        <v>212500.00000000003</v>
      </c>
      <c r="P104">
        <v>212919.50000000009</v>
      </c>
      <c r="Q104">
        <v>213324.49999999994</v>
      </c>
      <c r="R104">
        <v>213719.3</v>
      </c>
      <c r="S104">
        <v>214109.20000000007</v>
      </c>
      <c r="T104">
        <v>214495.2999999999</v>
      </c>
      <c r="U104">
        <v>214879.69999999995</v>
      </c>
      <c r="V104">
        <v>215261</v>
      </c>
      <c r="W104">
        <v>215644.00000000003</v>
      </c>
      <c r="X104">
        <v>216030.10000000003</v>
      </c>
      <c r="Y104">
        <v>216415.60000000003</v>
      </c>
      <c r="Z104">
        <v>216806.60000000003</v>
      </c>
      <c r="AA104">
        <v>217202.59999999998</v>
      </c>
      <c r="AB104">
        <v>217607.49999999997</v>
      </c>
      <c r="AC104">
        <v>218020.60000000012</v>
      </c>
      <c r="AD104">
        <v>218441.59999999998</v>
      </c>
      <c r="AE104">
        <v>218871.40000000002</v>
      </c>
      <c r="AF104">
        <v>219306.9</v>
      </c>
      <c r="AG104">
        <v>219750</v>
      </c>
      <c r="AH104">
        <v>220196.59999999992</v>
      </c>
      <c r="AI104">
        <v>220649.59999999989</v>
      </c>
      <c r="AJ104">
        <v>221105.60000000015</v>
      </c>
      <c r="AK104">
        <v>221570.8</v>
      </c>
      <c r="AL104">
        <v>222042.70000000007</v>
      </c>
      <c r="AM104">
        <v>222528.40000000002</v>
      </c>
      <c r="AN104">
        <v>223026.80000000005</v>
      </c>
      <c r="AO104">
        <v>223535.59999999992</v>
      </c>
      <c r="AP104">
        <v>224053.19999999998</v>
      </c>
      <c r="AQ104">
        <v>224580</v>
      </c>
      <c r="AR104">
        <v>225118.89999999988</v>
      </c>
      <c r="AS104">
        <v>225670.89999999994</v>
      </c>
      <c r="AT104">
        <v>226231.20000000004</v>
      </c>
      <c r="AU104">
        <v>226801.7</v>
      </c>
      <c r="AV104">
        <v>227383.90000000011</v>
      </c>
      <c r="AW104">
        <v>227976</v>
      </c>
      <c r="AX104">
        <v>228576.99999999991</v>
      </c>
      <c r="AY104">
        <v>229187.10000000006</v>
      </c>
      <c r="AZ104">
        <v>229805.80000000005</v>
      </c>
      <c r="BA104">
        <v>230433.79999999993</v>
      </c>
    </row>
    <row r="105" spans="1:53" x14ac:dyDescent="0.35">
      <c r="B105" t="s">
        <v>288</v>
      </c>
      <c r="C105">
        <v>215530</v>
      </c>
      <c r="D105">
        <v>216009.50000000009</v>
      </c>
      <c r="E105">
        <v>216416.99999999991</v>
      </c>
      <c r="F105">
        <v>216746.50000000009</v>
      </c>
      <c r="G105">
        <v>217006.89999999991</v>
      </c>
      <c r="H105">
        <v>217197.3</v>
      </c>
      <c r="I105">
        <v>217327</v>
      </c>
      <c r="J105">
        <v>217398.79999999993</v>
      </c>
      <c r="K105">
        <v>217420.60000000006</v>
      </c>
      <c r="L105">
        <v>217397.29999999996</v>
      </c>
      <c r="M105">
        <v>217330.4</v>
      </c>
      <c r="N105">
        <v>217223.49999999994</v>
      </c>
      <c r="O105">
        <v>217076.3</v>
      </c>
      <c r="P105">
        <v>216908.09999999998</v>
      </c>
      <c r="Q105">
        <v>216714.8</v>
      </c>
      <c r="R105">
        <v>216500.70000000016</v>
      </c>
      <c r="S105">
        <v>216267.29999999993</v>
      </c>
      <c r="T105">
        <v>216019.09999999995</v>
      </c>
      <c r="U105">
        <v>215762.00000000003</v>
      </c>
      <c r="V105">
        <v>215497.20000000007</v>
      </c>
      <c r="W105">
        <v>215227.30000000005</v>
      </c>
      <c r="X105">
        <v>214955.10000000009</v>
      </c>
      <c r="Y105">
        <v>214680.19999999998</v>
      </c>
      <c r="Z105">
        <v>214407.19999999998</v>
      </c>
      <c r="AA105">
        <v>214141.69999999995</v>
      </c>
      <c r="AB105">
        <v>213881.80000000002</v>
      </c>
      <c r="AC105">
        <v>213631.8</v>
      </c>
      <c r="AD105">
        <v>213391.09999999998</v>
      </c>
      <c r="AE105">
        <v>213160.3</v>
      </c>
      <c r="AF105">
        <v>212940.80000000016</v>
      </c>
      <c r="AG105">
        <v>212731.6999999999</v>
      </c>
      <c r="AH105">
        <v>212531.7999999999</v>
      </c>
      <c r="AI105">
        <v>212338.79999999993</v>
      </c>
      <c r="AJ105">
        <v>212153.60000000003</v>
      </c>
      <c r="AK105">
        <v>211976.20000000013</v>
      </c>
      <c r="AL105">
        <v>211810.30000000005</v>
      </c>
      <c r="AM105">
        <v>211656.60000000003</v>
      </c>
      <c r="AN105">
        <v>211518.50000000009</v>
      </c>
      <c r="AO105">
        <v>211390.59999999995</v>
      </c>
      <c r="AP105">
        <v>211268.50000000009</v>
      </c>
      <c r="AQ105">
        <v>211157.90000000008</v>
      </c>
      <c r="AR105">
        <v>211057.99999999997</v>
      </c>
      <c r="AS105">
        <v>210970.30000000008</v>
      </c>
      <c r="AT105">
        <v>210894.69999999992</v>
      </c>
      <c r="AU105">
        <v>210828.59999999995</v>
      </c>
      <c r="AV105">
        <v>210773.7</v>
      </c>
      <c r="AW105">
        <v>210730.20000000016</v>
      </c>
      <c r="AX105">
        <v>210695.50000000003</v>
      </c>
      <c r="AY105">
        <v>210671.89999999994</v>
      </c>
      <c r="AZ105">
        <v>210656.39999999994</v>
      </c>
      <c r="BA105">
        <v>210651.3</v>
      </c>
    </row>
    <row r="106" spans="1:53" x14ac:dyDescent="0.35">
      <c r="B106" t="s">
        <v>289</v>
      </c>
      <c r="C106">
        <v>878124</v>
      </c>
      <c r="D106">
        <v>885436.2</v>
      </c>
      <c r="E106">
        <v>892586.99999999988</v>
      </c>
      <c r="F106">
        <v>899518</v>
      </c>
      <c r="G106">
        <v>906234.2999999997</v>
      </c>
      <c r="H106">
        <v>912731.00000000012</v>
      </c>
      <c r="I106">
        <v>919009.70000000007</v>
      </c>
      <c r="J106">
        <v>925086.1</v>
      </c>
      <c r="K106">
        <v>930990.2</v>
      </c>
      <c r="L106">
        <v>936749.19999999984</v>
      </c>
      <c r="M106">
        <v>942353.2999999997</v>
      </c>
      <c r="N106">
        <v>947816</v>
      </c>
      <c r="O106">
        <v>953154.20000000019</v>
      </c>
      <c r="P106">
        <v>958442.4</v>
      </c>
      <c r="Q106">
        <v>963673</v>
      </c>
      <c r="R106">
        <v>968863.9</v>
      </c>
      <c r="S106">
        <v>974026.9</v>
      </c>
      <c r="T106">
        <v>979180.70000000019</v>
      </c>
      <c r="U106">
        <v>984321.2</v>
      </c>
      <c r="V106">
        <v>989464.79999999993</v>
      </c>
      <c r="W106">
        <v>994612.1</v>
      </c>
      <c r="X106">
        <v>999775.20000000019</v>
      </c>
      <c r="Y106">
        <v>1004949.7999999997</v>
      </c>
      <c r="Z106">
        <v>1010150.4</v>
      </c>
      <c r="AA106">
        <v>1015382.7000000001</v>
      </c>
      <c r="AB106">
        <v>1020651.3999999996</v>
      </c>
      <c r="AC106">
        <v>1025960.9000000001</v>
      </c>
      <c r="AD106">
        <v>1031302.5</v>
      </c>
      <c r="AE106">
        <v>1036680.3000000002</v>
      </c>
      <c r="AF106">
        <v>1042091.8999999998</v>
      </c>
      <c r="AG106">
        <v>1047537.3000000002</v>
      </c>
      <c r="AH106">
        <v>1053010.8000000005</v>
      </c>
      <c r="AI106">
        <v>1058498.9000000004</v>
      </c>
      <c r="AJ106">
        <v>1064006.6000000001</v>
      </c>
      <c r="AK106">
        <v>1069535.5</v>
      </c>
      <c r="AL106">
        <v>1075094.2000000002</v>
      </c>
      <c r="AM106">
        <v>1080703.5000000002</v>
      </c>
      <c r="AN106">
        <v>1086357.2</v>
      </c>
      <c r="AO106">
        <v>1092047.3</v>
      </c>
      <c r="AP106">
        <v>1097763.4999999998</v>
      </c>
      <c r="AQ106">
        <v>1103517.8999999997</v>
      </c>
      <c r="AR106">
        <v>1109314.0999999999</v>
      </c>
      <c r="AS106">
        <v>1115146.8</v>
      </c>
      <c r="AT106">
        <v>1121013.3</v>
      </c>
      <c r="AU106">
        <v>1126911.1000000001</v>
      </c>
      <c r="AV106">
        <v>1132838.8</v>
      </c>
      <c r="AW106">
        <v>1138795.7999999996</v>
      </c>
      <c r="AX106">
        <v>1144785.2</v>
      </c>
      <c r="AY106">
        <v>1150801.8999999999</v>
      </c>
      <c r="AZ106">
        <v>1156848.7000000002</v>
      </c>
      <c r="BA106">
        <v>1162922.8000000003</v>
      </c>
    </row>
    <row r="107" spans="1:53" x14ac:dyDescent="0.35">
      <c r="B107" t="s">
        <v>290</v>
      </c>
      <c r="C107">
        <v>1039555</v>
      </c>
      <c r="D107">
        <v>1042415.2000000004</v>
      </c>
      <c r="E107">
        <v>1045114.0999999999</v>
      </c>
      <c r="F107">
        <v>1047642.9000000003</v>
      </c>
      <c r="G107">
        <v>1050016.1000000001</v>
      </c>
      <c r="H107">
        <v>1052240.7000000002</v>
      </c>
      <c r="I107">
        <v>1054336.7999999998</v>
      </c>
      <c r="J107">
        <v>1056321.0999999996</v>
      </c>
      <c r="K107">
        <v>1058221.2999999998</v>
      </c>
      <c r="L107">
        <v>1060063.4000000001</v>
      </c>
      <c r="M107">
        <v>1061858.5</v>
      </c>
      <c r="N107">
        <v>1063624.0999999996</v>
      </c>
      <c r="O107">
        <v>1065371.9000000004</v>
      </c>
      <c r="P107">
        <v>1067164.9000000004</v>
      </c>
      <c r="Q107">
        <v>1069002.9999999998</v>
      </c>
      <c r="R107">
        <v>1070895.4999999995</v>
      </c>
      <c r="S107">
        <v>1072860.5999999999</v>
      </c>
      <c r="T107">
        <v>1074907.8</v>
      </c>
      <c r="U107">
        <v>1077052.0000000002</v>
      </c>
      <c r="V107">
        <v>1079303.4999999993</v>
      </c>
      <c r="W107">
        <v>1081678.0999999999</v>
      </c>
      <c r="X107">
        <v>1084183.8999999999</v>
      </c>
      <c r="Y107">
        <v>1086817.4999999995</v>
      </c>
      <c r="Z107">
        <v>1089584.3000000003</v>
      </c>
      <c r="AA107">
        <v>1092481.0999999996</v>
      </c>
      <c r="AB107">
        <v>1095506.9000000001</v>
      </c>
      <c r="AC107">
        <v>1098663.9000000006</v>
      </c>
      <c r="AD107">
        <v>1101942.2999999998</v>
      </c>
      <c r="AE107">
        <v>1105331.8999999999</v>
      </c>
      <c r="AF107">
        <v>1108837.2999999996</v>
      </c>
      <c r="AG107">
        <v>1112455.1000000001</v>
      </c>
      <c r="AH107">
        <v>1116182.2</v>
      </c>
      <c r="AI107">
        <v>1120006.7</v>
      </c>
      <c r="AJ107">
        <v>1123924.3000000003</v>
      </c>
      <c r="AK107">
        <v>1127940.9999999998</v>
      </c>
      <c r="AL107">
        <v>1132060.2</v>
      </c>
      <c r="AM107">
        <v>1136300.3999999999</v>
      </c>
      <c r="AN107">
        <v>1140662.8000000003</v>
      </c>
      <c r="AO107">
        <v>1145138.3999999999</v>
      </c>
      <c r="AP107">
        <v>1149728.6999999997</v>
      </c>
      <c r="AQ107">
        <v>1154431.9999999998</v>
      </c>
      <c r="AR107">
        <v>1159257.9999999995</v>
      </c>
      <c r="AS107">
        <v>1164163.9999999995</v>
      </c>
      <c r="AT107">
        <v>1169152.8000000003</v>
      </c>
      <c r="AU107">
        <v>1174224.4999999998</v>
      </c>
      <c r="AV107">
        <v>1179376.8999999997</v>
      </c>
      <c r="AW107">
        <v>1184610.8</v>
      </c>
      <c r="AX107">
        <v>1189927.5000000007</v>
      </c>
      <c r="AY107">
        <v>1195328.6999999997</v>
      </c>
      <c r="AZ107">
        <v>1200812.0999999996</v>
      </c>
      <c r="BA107">
        <v>1206378.6000000006</v>
      </c>
    </row>
    <row r="108" spans="1:53" x14ac:dyDescent="0.35">
      <c r="B108" t="s">
        <v>291</v>
      </c>
      <c r="C108">
        <v>143982</v>
      </c>
      <c r="D108">
        <v>144863.79999999999</v>
      </c>
      <c r="E108">
        <v>145712.10000000003</v>
      </c>
      <c r="F108">
        <v>146522.10000000003</v>
      </c>
      <c r="G108">
        <v>147296.29999999999</v>
      </c>
      <c r="H108">
        <v>148037.39999999997</v>
      </c>
      <c r="I108">
        <v>148745.5</v>
      </c>
      <c r="J108">
        <v>149426.99999999997</v>
      </c>
      <c r="K108">
        <v>150079.29999999996</v>
      </c>
      <c r="L108">
        <v>150708.30000000002</v>
      </c>
      <c r="M108">
        <v>151315.09999999992</v>
      </c>
      <c r="N108">
        <v>151898.70000000001</v>
      </c>
      <c r="O108">
        <v>152463.50000000003</v>
      </c>
      <c r="P108">
        <v>153011</v>
      </c>
      <c r="Q108">
        <v>153546</v>
      </c>
      <c r="R108">
        <v>154064.39999999997</v>
      </c>
      <c r="S108">
        <v>154571.50000000003</v>
      </c>
      <c r="T108">
        <v>155069.4</v>
      </c>
      <c r="U108">
        <v>155558.1</v>
      </c>
      <c r="V108">
        <v>156043.00000000006</v>
      </c>
      <c r="W108">
        <v>156523.80000000002</v>
      </c>
      <c r="X108">
        <v>157001.80000000005</v>
      </c>
      <c r="Y108">
        <v>157480.00000000003</v>
      </c>
      <c r="Z108">
        <v>157958.19999999992</v>
      </c>
      <c r="AA108">
        <v>158443.89999999997</v>
      </c>
      <c r="AB108">
        <v>158933.20000000001</v>
      </c>
      <c r="AC108">
        <v>159432.69999999992</v>
      </c>
      <c r="AD108">
        <v>159939.1</v>
      </c>
      <c r="AE108">
        <v>160454.79999999999</v>
      </c>
      <c r="AF108">
        <v>160982.79999999999</v>
      </c>
      <c r="AG108">
        <v>161519.90000000005</v>
      </c>
      <c r="AH108">
        <v>162070.70000000001</v>
      </c>
      <c r="AI108">
        <v>162632.30000000002</v>
      </c>
      <c r="AJ108">
        <v>163204.39999999997</v>
      </c>
      <c r="AK108">
        <v>163788.1</v>
      </c>
      <c r="AL108">
        <v>164384.30000000005</v>
      </c>
      <c r="AM108">
        <v>164994.80000000002</v>
      </c>
      <c r="AN108">
        <v>165620.19999999995</v>
      </c>
      <c r="AO108">
        <v>166255</v>
      </c>
      <c r="AP108">
        <v>166904.29999999999</v>
      </c>
      <c r="AQ108">
        <v>167563.89999999997</v>
      </c>
      <c r="AR108">
        <v>168237.49999999991</v>
      </c>
      <c r="AS108">
        <v>168921.50000000003</v>
      </c>
      <c r="AT108">
        <v>169611.50000000003</v>
      </c>
      <c r="AU108">
        <v>170312.7</v>
      </c>
      <c r="AV108">
        <v>171021.99999999994</v>
      </c>
      <c r="AW108">
        <v>171739.99999999994</v>
      </c>
      <c r="AX108">
        <v>172468.3</v>
      </c>
      <c r="AY108">
        <v>173202.80000000002</v>
      </c>
      <c r="AZ108">
        <v>173948.60000000003</v>
      </c>
      <c r="BA108">
        <v>174701.7</v>
      </c>
    </row>
    <row r="109" spans="1:53" x14ac:dyDescent="0.35">
      <c r="B109" t="s">
        <v>292</v>
      </c>
      <c r="C109">
        <v>1972456.3000000003</v>
      </c>
      <c r="D109">
        <v>2003031.5999999999</v>
      </c>
      <c r="E109">
        <v>2033228.5000000002</v>
      </c>
      <c r="F109">
        <v>2063010.6999999995</v>
      </c>
      <c r="G109">
        <v>2092416.3999999997</v>
      </c>
      <c r="H109">
        <v>2121472.5</v>
      </c>
      <c r="I109">
        <v>2150193</v>
      </c>
      <c r="J109">
        <v>2178624.2999999989</v>
      </c>
      <c r="K109">
        <v>2206807.9</v>
      </c>
      <c r="L109">
        <v>2234790.1999999997</v>
      </c>
      <c r="M109">
        <v>2262563.1</v>
      </c>
      <c r="N109">
        <v>2290130.7000000007</v>
      </c>
      <c r="O109">
        <v>2317516.3000000007</v>
      </c>
      <c r="P109">
        <v>2344836.7999999998</v>
      </c>
      <c r="Q109">
        <v>2372090.0000000009</v>
      </c>
      <c r="R109">
        <v>2399284.5</v>
      </c>
      <c r="S109">
        <v>2426440.3000000003</v>
      </c>
      <c r="T109">
        <v>2453576.3999999994</v>
      </c>
      <c r="U109">
        <v>2480715.7000000007</v>
      </c>
      <c r="V109">
        <v>2507881.0999999992</v>
      </c>
      <c r="W109">
        <v>2535091.4</v>
      </c>
      <c r="X109">
        <v>2562347.7000000007</v>
      </c>
      <c r="Y109">
        <v>2589648.9999999995</v>
      </c>
      <c r="Z109">
        <v>2617015.2999999998</v>
      </c>
      <c r="AA109">
        <v>2644445.1000000006</v>
      </c>
      <c r="AB109">
        <v>2671940.2000000002</v>
      </c>
      <c r="AC109">
        <v>2699510.1</v>
      </c>
      <c r="AD109">
        <v>2727147.9</v>
      </c>
      <c r="AE109">
        <v>2754849.5000000014</v>
      </c>
      <c r="AF109">
        <v>2782616.0999999992</v>
      </c>
      <c r="AG109">
        <v>2810447.9999999991</v>
      </c>
      <c r="AH109">
        <v>2838330.2000000007</v>
      </c>
      <c r="AI109">
        <v>2866256.5</v>
      </c>
      <c r="AJ109">
        <v>2894213.0999999992</v>
      </c>
      <c r="AK109">
        <v>2922221.100000001</v>
      </c>
      <c r="AL109">
        <v>2950286.3000000003</v>
      </c>
      <c r="AM109">
        <v>2978445.9000000004</v>
      </c>
      <c r="AN109">
        <v>3006692.2000000011</v>
      </c>
      <c r="AO109">
        <v>3035014.7000000007</v>
      </c>
      <c r="AP109">
        <v>3063408.8000000003</v>
      </c>
      <c r="AQ109">
        <v>3091881.0999999992</v>
      </c>
      <c r="AR109">
        <v>3120458.1</v>
      </c>
      <c r="AS109">
        <v>3149067.5000000014</v>
      </c>
      <c r="AT109">
        <v>3177713.5</v>
      </c>
      <c r="AU109">
        <v>3206400.8</v>
      </c>
      <c r="AV109">
        <v>3235132.5</v>
      </c>
      <c r="AW109">
        <v>3263905.2</v>
      </c>
      <c r="AX109">
        <v>3292730.8</v>
      </c>
      <c r="AY109">
        <v>3321609.3999999994</v>
      </c>
      <c r="AZ109">
        <v>3350545.9000000004</v>
      </c>
      <c r="BA109">
        <v>3379539.0000000005</v>
      </c>
    </row>
    <row r="110" spans="1:53" x14ac:dyDescent="0.35">
      <c r="A110" t="s">
        <v>293</v>
      </c>
    </row>
    <row r="112" spans="1:53" x14ac:dyDescent="0.35">
      <c r="A112" t="s">
        <v>1089</v>
      </c>
    </row>
    <row r="113" spans="1:1" x14ac:dyDescent="0.35">
      <c r="A113" t="s">
        <v>1090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c b 3 2 2 c 7 - 7 a 1 2 - 4 d 5 7 - b c e 2 - 0 7 0 1 2 1 1 b 0 a 7 a "   x m l n s = " h t t p : / / s c h e m a s . m i c r o s o f t . c o m / D a t a M a s h u p " > A A A A A H A G A A B Q S w M E F A A C A A g A I G k D V 6 / a 7 D 2 k A A A A 9 g A A A B I A H A B D b 2 5 m a W c v U G F j a 2 F n Z S 5 4 b W w g o h g A K K A U A A A A A A A A A A A A A A A A A A A A A A A A A A A A h Y + 9 D o I w G E V f h X S n P 8 i g p J T B V R I T o n F t S o V G + D C 0 W N 7 N w U f y F c Q o 6 u Z 4 z z 3 D v f f r j W d j 2 w Q X 3 V v T Q Y o Y p i j Q o L r S Q J W i w R 3 D J c o E 3 0 p 1 k p U O J h l s M t o y R b V z 5 4 Q Q 7 z 3 2 C 9 z 1 F Y k o Z e S Q b w p V 6 1 a i j 2 z + y 6 E B 6 y Q o j Q T f v 8 a I C D O 2 w j G N M e V k h j w 3 8 B W i a e + z / Y F 8 P T R u 6 L X Q E O 4 K T u b I y f u D e A B Q S w M E F A A C A A g A I G k D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B p A 1 c r n Y N v a g M A A F o M A A A T A B w A R m 9 y b X V s Y X M v U 2 V j d G l v b j E u b S C i G A A o o B Q A A A A A A A A A A A A A A A A A A A A A A A A A A A C d l l F P 4 k A U h d 9 N + A + T + o J J a a G d F l 3 D A 1 b c J a v I 2 r p m Q w w p 7 a x 0 b W d I Z w o S w 3 / f q a 2 C 9 L o 1 6 4 v N u Y e 5 9 x t m T u E k E B G j y C 3 + d 0 4 b B 4 0 D P v d T E q J D x b 0 9 a w 1 c z 2 g b 7 S n u K q i H Y i I O k P x z W Z Y G R A o O X 2 r n L M g S Q k X z j s w 0 h 1 E h n 3 l T m Q u x 4 F 9 0 f b V a G V p A K M + 4 9 s C W + i J l D 6 m f 8 B b P 0 i V Z c 3 3 B F o Q L P f S F z 4 n g u t H u t F t 5 U z 2 I R E S 4 / n 4 O L e B L 5 U i d n J M 4 S i J B 0 p 6 i K i p y W J w l l P c M r K I B D V g Y 0 Y d e x 7 A M F f 3 I m C C u W M e k t 3 3 U R o y S + y P 1 h e d Q G a c s k a U Q f S N + S F K e 0 3 r + T P r K S q k 3 C 3 Q V T U q 9 H 8 d u 4 M d + y n s i z X Z W d O Y + f Z A L e u s F 2 a 7 m p T 7 l v 1 m a F P P m R d 4 E 2 q v P z 3 L / r y 4 H P y W b k C 4 k y J P Y q E j K X t 8 b V F T n + n b k / a r I 4 8 u + A 5 r l p g L y y B l 6 1 T V u h l d f B 9 f T i 8 v + 1 0 r x 4 n b k 5 B N V C q P + V b W x 6 4 G y M x i 5 t 2 7 + x Y + v x 7 I 6 p M L G W r 4 5 L 2 X 5 5 Q + v J L R 7 1 n c H u a t q k Z 9 7 d X 3 G 0 K k z G H U G s 8 6 A 6 w x W n c G u M 3 T r D M d 1 h p M a g 7 G 3 k 5 s j t V G e 7 4 s o l p d P H t k b t t q 5 L i 6 J Z Z j k W n P v D q i I + M E c T Y p j f S 8 / o X S s r r J d c d f d q b 0 y 7 / v n 9 2 V n 8 j a G Z j + I K N j q f e y d s X W I H B l i J E V j t s h i / y U j 5 R X 9 U 8 Q k L 6 O w 8 T 4 L B 0 8 B i b U 7 l j 7 O G H v 8 I A 0 F 5 W G g Z e J R I 2 G m r x a t o L D o 2 S J m f s h 1 L i O N 6 y d Y x q B h 6 G 1 D 9 0 Z T h 8 k 5 8 v 5 T K X a 0 p 5 g / y W 1 D N I t j e Z N k 6 m z 3 0 G P C j z m a r W U g Z l S s p + 6 c E J E P X M z 5 P B k K k v Q q P k X 9 H t G w p x T 2 + 8 3 k X M b x / d u y n 4 7 H D y f 4 V 2 L + 3 w E A M 7 P o i S 6 G Y 7 e a M i X p n l y e l B e R Z s m M p K 9 y B 5 Y N W D Z h G c O y B c s 2 L H d h + R i W T 0 D Z h C l N m N K E K U 2 Y 0 o Q p T Z j S h C l N m N K E K U 2 Y E s O U G K b E M C W G K T F M i W F K D F N i m B L D l B i m t G B K C 6 a 0 Y E o L p r R g S g u m t G B K C 6 a 0 Y E o L p r R h S h u m t G F K G 6 a 0 Y U o b p r R h S h u m t G F K G 6 b s Q p R F 1 F n A T 4 C y s v f u 3 3 k x 3 5 C E L W U s l r + I t z l a F E q 5 u R + 3 6 t v S + c 6 8 P s v t 2 J 1 l 2 3 1 z 1 J C v 0 4 9 6 n v 4 F U E s B A i 0 A F A A C A A g A I G k D V 6 / a 7 D 2 k A A A A 9 g A A A B I A A A A A A A A A A A A A A A A A A A A A A E N v b m Z p Z y 9 Q Y W N r Y W d l L n h t b F B L A Q I t A B Q A A g A I A C B p A 1 c P y u m r p A A A A O k A A A A T A A A A A A A A A A A A A A A A A P A A A A B b Q 2 9 u d G V u d F 9 U e X B l c 1 0 u e G 1 s U E s B A i 0 A F A A C A A g A I G k D V y u d g 2 9 q A w A A W g w A A B M A A A A A A A A A A A A A A A A A 4 Q E A A E Z v c m 1 1 b G F z L 1 N l Y 3 R p b 2 4 x L m 1 Q S w U G A A A A A A M A A w D C A A A A m A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K U o A A A A A A A A H S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U 1 V C L U V T V D I w M j B f N D c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D b 2 x 1 b W 5 U e X B l c y I g V m F s d W U 9 I n N C Z 1 l H Q m d Z R 0 J n W U d C Z 0 1 E Q X d N R E F 3 T U R B d 0 1 E Q X d N R C I g L z 4 8 R W 5 0 c n k g V H l w Z T 0 i R m l s b E x h c 3 R V c G R h d G V k I i B W Y W x 1 Z T 0 i Z D I w M j M t M D g t M D N U M T c 6 M D I 6 M z M u N z c 2 M D g 0 M 1 o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U Y X J n Z X Q i I F Z h b H V l P S J z U 1 V C X 0 V T V D I w M j B f N D c i I C 8 + P E V u d H J 5 I F R 5 c G U 9 I k Z p b G x l Z E N v b X B s Z X R l U m V z d W x 0 V G 9 X b 3 J r c 2 h l Z X Q i I F Z h b H V l P S J s M S I g L z 4 8 R W 5 0 c n k g V H l w Z T 0 i R m l s b E N v d W 5 0 I i B W Y W x 1 Z T 0 i b D Q 3 N i I g L z 4 8 R W 5 0 c n k g V H l w Z T 0 i R m l s b E V y c m 9 y Q 2 9 k Z S I g V m F s d W U 9 I n N V b m t u b 3 d u I i A v P j x F b n R y e S B U e X B l P S J R d W V y e U l E I i B W Y W x 1 Z T 0 i c 2 N k Y T U 1 M m E 0 L T Y z Y j M t N D k 5 Y i 0 5 N j F h L T U w Y z d i N z g 5 N T J i Y y I g L z 4 8 R W 5 0 c n k g V H l w Z T 0 i R m l s b F R v R G F 0 Y U 1 v Z G V s R W 5 h Y m x l Z C I g V m F s d W U 9 I m w w I i A v P j x F b n R y e S B U e X B l P S J G a W x s R X J y b 3 J D b 3 V u d C I g V m F s d W U 9 I m w y I i A v P j x F b n R y e S B U e X B l P S J G a W x s T 2 J q Z W N 0 V H l w Z S I g V m F s d W U 9 I n N U Y W J s Z S I g L z 4 8 R W 5 0 c n k g V H l w Z T 0 i R m l s b E N v b H V t b k 5 h b W V z I i B W Y W x 1 Z T 0 i c 1 s m c X V v d D t T V U 1 M R V Y m c X V v d D s s J n F 1 b 3 Q 7 U 1 R B V E U m c X V v d D s s J n F 1 b 3 Q 7 Q 0 9 V T l R Z J n F 1 b 3 Q 7 L C Z x d W 9 0 O 1 B M Q U N F J n F 1 b 3 Q 7 L C Z x d W 9 0 O 0 N P V V N V Q i Z x d W 9 0 O y w m c X V v d D t D T 0 5 D S V Q m c X V v d D s s J n F 1 b 3 Q 7 U F J J T U d F T 1 9 G T E F H J n F 1 b 3 Q 7 L C Z x d W 9 0 O 0 Z V T k N T V E F U J n F 1 b 3 Q 7 L C Z x d W 9 0 O 0 5 B T U U m c X V v d D s s J n F 1 b 3 Q 7 U 1 R O Q U 1 F J n F 1 b 3 Q 7 L C Z x d W 9 0 O 0 N F T l N V U z I w M T B Q T 1 A m c X V v d D s s J n F 1 b 3 Q 7 R V N U S U 1 B V E V T Q k F T R T I w M T A m c X V v d D s s J n F 1 b 3 Q 7 U E 9 Q R V N U S U 1 B V E U y M D E w J n F 1 b 3 Q 7 L C Z x d W 9 0 O 1 B P U E V T V E l N Q V R F M j A x M S Z x d W 9 0 O y w m c X V v d D t Q T 1 B F U 1 R J T U F U R T I w M T I m c X V v d D s s J n F 1 b 3 Q 7 U E 9 Q R V N U S U 1 B V E U y M D E z J n F 1 b 3 Q 7 L C Z x d W 9 0 O 1 B P U E V T V E l N Q V R F M j A x N C Z x d W 9 0 O y w m c X V v d D t Q T 1 B F U 1 R J T U F U R T I w M T U m c X V v d D s s J n F 1 b 3 Q 7 U E 9 Q R V N U S U 1 B V E U y M D E 2 J n F 1 b 3 Q 7 L C Z x d W 9 0 O 1 B P U E V T V E l N Q V R F M j A x N y Z x d W 9 0 O y w m c X V v d D t Q T 1 B F U 1 R J T U F U R T I w M T g m c X V v d D s s J n F 1 b 3 Q 7 U E 9 Q R V N U S U 1 B V E U y M D E 5 J n F 1 b 3 Q 7 L C Z x d W 9 0 O 1 B P U E V T V E l N Q V R F M D Q y M D I w J n F 1 b 3 Q 7 L C Z x d W 9 0 O 1 B P U E V T V E l N Q V R F M j A y M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T V U I t R V N U M j A y M F 8 0 N y 9 B d X R v U m V t b 3 Z l Z E N v b H V t b n M x L n t T V U 1 M R V Y s M H 0 m c X V v d D s s J n F 1 b 3 Q 7 U 2 V j d G l v b j E v U 1 V C L U V T V D I w M j B f N D c v Q X V 0 b 1 J l b W 9 2 Z W R D b 2 x 1 b W 5 z M S 5 7 U 1 R B V E U s M X 0 m c X V v d D s s J n F 1 b 3 Q 7 U 2 V j d G l v b j E v U 1 V C L U V T V D I w M j B f N D c v Q X V 0 b 1 J l b W 9 2 Z W R D b 2 x 1 b W 5 z M S 5 7 Q 0 9 V T l R Z L D J 9 J n F 1 b 3 Q 7 L C Z x d W 9 0 O 1 N l Y 3 R p b 2 4 x L 1 N V Q i 1 F U 1 Q y M D I w X z Q 3 L 0 F 1 d G 9 S Z W 1 v d m V k Q 2 9 s d W 1 u c z E u e 1 B M Q U N F L D N 9 J n F 1 b 3 Q 7 L C Z x d W 9 0 O 1 N l Y 3 R p b 2 4 x L 1 N V Q i 1 F U 1 Q y M D I w X z Q 3 L 0 F 1 d G 9 S Z W 1 v d m V k Q 2 9 s d W 1 u c z E u e 0 N P V V N V Q i w 0 f S Z x d W 9 0 O y w m c X V v d D t T Z W N 0 a W 9 u M S 9 T V U I t R V N U M j A y M F 8 0 N y 9 B d X R v U m V t b 3 Z l Z E N v b H V t b n M x L n t D T 0 5 D S V Q s N X 0 m c X V v d D s s J n F 1 b 3 Q 7 U 2 V j d G l v b j E v U 1 V C L U V T V D I w M j B f N D c v Q X V 0 b 1 J l b W 9 2 Z W R D b 2 x 1 b W 5 z M S 5 7 U F J J T U d F T 1 9 G T E F H L D Z 9 J n F 1 b 3 Q 7 L C Z x d W 9 0 O 1 N l Y 3 R p b 2 4 x L 1 N V Q i 1 F U 1 Q y M D I w X z Q 3 L 0 F 1 d G 9 S Z W 1 v d m V k Q 2 9 s d W 1 u c z E u e 0 Z V T k N T V E F U L D d 9 J n F 1 b 3 Q 7 L C Z x d W 9 0 O 1 N l Y 3 R p b 2 4 x L 1 N V Q i 1 F U 1 Q y M D I w X z Q 3 L 0 F 1 d G 9 S Z W 1 v d m V k Q 2 9 s d W 1 u c z E u e 0 5 B T U U s O H 0 m c X V v d D s s J n F 1 b 3 Q 7 U 2 V j d G l v b j E v U 1 V C L U V T V D I w M j B f N D c v Q X V 0 b 1 J l b W 9 2 Z W R D b 2 x 1 b W 5 z M S 5 7 U 1 R O Q U 1 F L D l 9 J n F 1 b 3 Q 7 L C Z x d W 9 0 O 1 N l Y 3 R p b 2 4 x L 1 N V Q i 1 F U 1 Q y M D I w X z Q 3 L 0 F 1 d G 9 S Z W 1 v d m V k Q 2 9 s d W 1 u c z E u e 0 N F T l N V U z I w M T B Q T 1 A s M T B 9 J n F 1 b 3 Q 7 L C Z x d W 9 0 O 1 N l Y 3 R p b 2 4 x L 1 N V Q i 1 F U 1 Q y M D I w X z Q 3 L 0 F 1 d G 9 S Z W 1 v d m V k Q 2 9 s d W 1 u c z E u e 0 V T V E l N Q V R F U 0 J B U 0 U y M D E w L D E x f S Z x d W 9 0 O y w m c X V v d D t T Z W N 0 a W 9 u M S 9 T V U I t R V N U M j A y M F 8 0 N y 9 B d X R v U m V t b 3 Z l Z E N v b H V t b n M x L n t Q T 1 B F U 1 R J T U F U R T I w M T A s M T J 9 J n F 1 b 3 Q 7 L C Z x d W 9 0 O 1 N l Y 3 R p b 2 4 x L 1 N V Q i 1 F U 1 Q y M D I w X z Q 3 L 0 F 1 d G 9 S Z W 1 v d m V k Q 2 9 s d W 1 u c z E u e 1 B P U E V T V E l N Q V R F M j A x M S w x M 3 0 m c X V v d D s s J n F 1 b 3 Q 7 U 2 V j d G l v b j E v U 1 V C L U V T V D I w M j B f N D c v Q X V 0 b 1 J l b W 9 2 Z W R D b 2 x 1 b W 5 z M S 5 7 U E 9 Q R V N U S U 1 B V E U y M D E y L D E 0 f S Z x d W 9 0 O y w m c X V v d D t T Z W N 0 a W 9 u M S 9 T V U I t R V N U M j A y M F 8 0 N y 9 B d X R v U m V t b 3 Z l Z E N v b H V t b n M x L n t Q T 1 B F U 1 R J T U F U R T I w M T M s M T V 9 J n F 1 b 3 Q 7 L C Z x d W 9 0 O 1 N l Y 3 R p b 2 4 x L 1 N V Q i 1 F U 1 Q y M D I w X z Q 3 L 0 F 1 d G 9 S Z W 1 v d m V k Q 2 9 s d W 1 u c z E u e 1 B P U E V T V E l N Q V R F M j A x N C w x N n 0 m c X V v d D s s J n F 1 b 3 Q 7 U 2 V j d G l v b j E v U 1 V C L U V T V D I w M j B f N D c v Q X V 0 b 1 J l b W 9 2 Z W R D b 2 x 1 b W 5 z M S 5 7 U E 9 Q R V N U S U 1 B V E U y M D E 1 L D E 3 f S Z x d W 9 0 O y w m c X V v d D t T Z W N 0 a W 9 u M S 9 T V U I t R V N U M j A y M F 8 0 N y 9 B d X R v U m V t b 3 Z l Z E N v b H V t b n M x L n t Q T 1 B F U 1 R J T U F U R T I w M T Y s M T h 9 J n F 1 b 3 Q 7 L C Z x d W 9 0 O 1 N l Y 3 R p b 2 4 x L 1 N V Q i 1 F U 1 Q y M D I w X z Q 3 L 0 F 1 d G 9 S Z W 1 v d m V k Q 2 9 s d W 1 u c z E u e 1 B P U E V T V E l N Q V R F M j A x N y w x O X 0 m c X V v d D s s J n F 1 b 3 Q 7 U 2 V j d G l v b j E v U 1 V C L U V T V D I w M j B f N D c v Q X V 0 b 1 J l b W 9 2 Z W R D b 2 x 1 b W 5 z M S 5 7 U E 9 Q R V N U S U 1 B V E U y M D E 4 L D I w f S Z x d W 9 0 O y w m c X V v d D t T Z W N 0 a W 9 u M S 9 T V U I t R V N U M j A y M F 8 0 N y 9 B d X R v U m V t b 3 Z l Z E N v b H V t b n M x L n t Q T 1 B F U 1 R J T U F U R T I w M T k s M j F 9 J n F 1 b 3 Q 7 L C Z x d W 9 0 O 1 N l Y 3 R p b 2 4 x L 1 N V Q i 1 F U 1 Q y M D I w X z Q 3 L 0 F 1 d G 9 S Z W 1 v d m V k Q 2 9 s d W 1 u c z E u e 1 B P U E V T V E l N Q V R F M D Q y M D I w L D I y f S Z x d W 9 0 O y w m c X V v d D t T Z W N 0 a W 9 u M S 9 T V U I t R V N U M j A y M F 8 0 N y 9 B d X R v U m V t b 3 Z l Z E N v b H V t b n M x L n t Q T 1 B F U 1 R J T U F U R T I w M j A s M j N 9 J n F 1 b 3 Q 7 X S w m c X V v d D t D b 2 x 1 b W 5 D b 3 V u d C Z x d W 9 0 O z o y N C w m c X V v d D t L Z X l D b 2 x 1 b W 5 O Y W 1 l c y Z x d W 9 0 O z p b X S w m c X V v d D t D b 2 x 1 b W 5 J Z G V u d G l 0 a W V z J n F 1 b 3 Q 7 O l s m c X V v d D t T Z W N 0 a W 9 u M S 9 T V U I t R V N U M j A y M F 8 0 N y 9 B d X R v U m V t b 3 Z l Z E N v b H V t b n M x L n t T V U 1 M R V Y s M H 0 m c X V v d D s s J n F 1 b 3 Q 7 U 2 V j d G l v b j E v U 1 V C L U V T V D I w M j B f N D c v Q X V 0 b 1 J l b W 9 2 Z W R D b 2 x 1 b W 5 z M S 5 7 U 1 R B V E U s M X 0 m c X V v d D s s J n F 1 b 3 Q 7 U 2 V j d G l v b j E v U 1 V C L U V T V D I w M j B f N D c v Q X V 0 b 1 J l b W 9 2 Z W R D b 2 x 1 b W 5 z M S 5 7 Q 0 9 V T l R Z L D J 9 J n F 1 b 3 Q 7 L C Z x d W 9 0 O 1 N l Y 3 R p b 2 4 x L 1 N V Q i 1 F U 1 Q y M D I w X z Q 3 L 0 F 1 d G 9 S Z W 1 v d m V k Q 2 9 s d W 1 u c z E u e 1 B M Q U N F L D N 9 J n F 1 b 3 Q 7 L C Z x d W 9 0 O 1 N l Y 3 R p b 2 4 x L 1 N V Q i 1 F U 1 Q y M D I w X z Q 3 L 0 F 1 d G 9 S Z W 1 v d m V k Q 2 9 s d W 1 u c z E u e 0 N P V V N V Q i w 0 f S Z x d W 9 0 O y w m c X V v d D t T Z W N 0 a W 9 u M S 9 T V U I t R V N U M j A y M F 8 0 N y 9 B d X R v U m V t b 3 Z l Z E N v b H V t b n M x L n t D T 0 5 D S V Q s N X 0 m c X V v d D s s J n F 1 b 3 Q 7 U 2 V j d G l v b j E v U 1 V C L U V T V D I w M j B f N D c v Q X V 0 b 1 J l b W 9 2 Z W R D b 2 x 1 b W 5 z M S 5 7 U F J J T U d F T 1 9 G T E F H L D Z 9 J n F 1 b 3 Q 7 L C Z x d W 9 0 O 1 N l Y 3 R p b 2 4 x L 1 N V Q i 1 F U 1 Q y M D I w X z Q 3 L 0 F 1 d G 9 S Z W 1 v d m V k Q 2 9 s d W 1 u c z E u e 0 Z V T k N T V E F U L D d 9 J n F 1 b 3 Q 7 L C Z x d W 9 0 O 1 N l Y 3 R p b 2 4 x L 1 N V Q i 1 F U 1 Q y M D I w X z Q 3 L 0 F 1 d G 9 S Z W 1 v d m V k Q 2 9 s d W 1 u c z E u e 0 5 B T U U s O H 0 m c X V v d D s s J n F 1 b 3 Q 7 U 2 V j d G l v b j E v U 1 V C L U V T V D I w M j B f N D c v Q X V 0 b 1 J l b W 9 2 Z W R D b 2 x 1 b W 5 z M S 5 7 U 1 R O Q U 1 F L D l 9 J n F 1 b 3 Q 7 L C Z x d W 9 0 O 1 N l Y 3 R p b 2 4 x L 1 N V Q i 1 F U 1 Q y M D I w X z Q 3 L 0 F 1 d G 9 S Z W 1 v d m V k Q 2 9 s d W 1 u c z E u e 0 N F T l N V U z I w M T B Q T 1 A s M T B 9 J n F 1 b 3 Q 7 L C Z x d W 9 0 O 1 N l Y 3 R p b 2 4 x L 1 N V Q i 1 F U 1 Q y M D I w X z Q 3 L 0 F 1 d G 9 S Z W 1 v d m V k Q 2 9 s d W 1 u c z E u e 0 V T V E l N Q V R F U 0 J B U 0 U y M D E w L D E x f S Z x d W 9 0 O y w m c X V v d D t T Z W N 0 a W 9 u M S 9 T V U I t R V N U M j A y M F 8 0 N y 9 B d X R v U m V t b 3 Z l Z E N v b H V t b n M x L n t Q T 1 B F U 1 R J T U F U R T I w M T A s M T J 9 J n F 1 b 3 Q 7 L C Z x d W 9 0 O 1 N l Y 3 R p b 2 4 x L 1 N V Q i 1 F U 1 Q y M D I w X z Q 3 L 0 F 1 d G 9 S Z W 1 v d m V k Q 2 9 s d W 1 u c z E u e 1 B P U E V T V E l N Q V R F M j A x M S w x M 3 0 m c X V v d D s s J n F 1 b 3 Q 7 U 2 V j d G l v b j E v U 1 V C L U V T V D I w M j B f N D c v Q X V 0 b 1 J l b W 9 2 Z W R D b 2 x 1 b W 5 z M S 5 7 U E 9 Q R V N U S U 1 B V E U y M D E y L D E 0 f S Z x d W 9 0 O y w m c X V v d D t T Z W N 0 a W 9 u M S 9 T V U I t R V N U M j A y M F 8 0 N y 9 B d X R v U m V t b 3 Z l Z E N v b H V t b n M x L n t Q T 1 B F U 1 R J T U F U R T I w M T M s M T V 9 J n F 1 b 3 Q 7 L C Z x d W 9 0 O 1 N l Y 3 R p b 2 4 x L 1 N V Q i 1 F U 1 Q y M D I w X z Q 3 L 0 F 1 d G 9 S Z W 1 v d m V k Q 2 9 s d W 1 u c z E u e 1 B P U E V T V E l N Q V R F M j A x N C w x N n 0 m c X V v d D s s J n F 1 b 3 Q 7 U 2 V j d G l v b j E v U 1 V C L U V T V D I w M j B f N D c v Q X V 0 b 1 J l b W 9 2 Z W R D b 2 x 1 b W 5 z M S 5 7 U E 9 Q R V N U S U 1 B V E U y M D E 1 L D E 3 f S Z x d W 9 0 O y w m c X V v d D t T Z W N 0 a W 9 u M S 9 T V U I t R V N U M j A y M F 8 0 N y 9 B d X R v U m V t b 3 Z l Z E N v b H V t b n M x L n t Q T 1 B F U 1 R J T U F U R T I w M T Y s M T h 9 J n F 1 b 3 Q 7 L C Z x d W 9 0 O 1 N l Y 3 R p b 2 4 x L 1 N V Q i 1 F U 1 Q y M D I w X z Q 3 L 0 F 1 d G 9 S Z W 1 v d m V k Q 2 9 s d W 1 u c z E u e 1 B P U E V T V E l N Q V R F M j A x N y w x O X 0 m c X V v d D s s J n F 1 b 3 Q 7 U 2 V j d G l v b j E v U 1 V C L U V T V D I w M j B f N D c v Q X V 0 b 1 J l b W 9 2 Z W R D b 2 x 1 b W 5 z M S 5 7 U E 9 Q R V N U S U 1 B V E U y M D E 4 L D I w f S Z x d W 9 0 O y w m c X V v d D t T Z W N 0 a W 9 u M S 9 T V U I t R V N U M j A y M F 8 0 N y 9 B d X R v U m V t b 3 Z l Z E N v b H V t b n M x L n t Q T 1 B F U 1 R J T U F U R T I w M T k s M j F 9 J n F 1 b 3 Q 7 L C Z x d W 9 0 O 1 N l Y 3 R p b 2 4 x L 1 N V Q i 1 F U 1 Q y M D I w X z Q 3 L 0 F 1 d G 9 S Z W 1 v d m V k Q 2 9 s d W 1 u c z E u e 1 B P U E V T V E l N Q V R F M D Q y M D I w L D I y f S Z x d W 9 0 O y w m c X V v d D t T Z W N 0 a W 9 u M S 9 T V U I t R V N U M j A y M F 8 0 N y 9 B d X R v U m V t b 3 Z l Z E N v b H V t b n M x L n t Q T 1 B F U 1 R J T U F U R T I w M j A s M j N 9 J n F 1 b 3 Q 7 X S w m c X V v d D t S Z W x h d G l v b n N o a X B J b m Z v J n F 1 b 3 Q 7 O l t d f S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V Q i 1 F U 1 Q y M D I w X z Q 3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Q i 1 F U 1 Q y M D I w X z Q 3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V Q i 1 F U 1 Q y M D I w X z Q 3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5 Z C U y M E N l b n R l c i U y M F B v c H V s Y X R p b 2 4 l M j B Q c m 9 q Z W N 0 a W 9 u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C b 3 l k X 0 N l b n R l c l 9 Q b 3 B 1 b G F 0 a W 9 u X 1 B y b 2 p l Y 3 R p b 2 5 z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U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b 3 l k I E N l b n R l c i B Q b 3 B 1 b G F 0 a W 9 u I F B y b 2 p l Y 3 R p b 2 5 z L 0 F 1 d G 9 S Z W 1 v d m V k Q 2 9 s d W 1 u c z E u e 0 N v d W 5 0 e S B G S V B T L D B 9 J n F 1 b 3 Q 7 L C Z x d W 9 0 O 1 N l Y 3 R p b 2 4 x L 0 J v e W Q g Q 2 V u d G V y I F B v c H V s Y X R p b 2 4 g U H J v a m V j d G l v b n M v Q X V 0 b 1 J l b W 9 2 Z W R D b 2 x 1 b W 5 z M S 5 7 Q 2 9 1 b n R 5 L D F 9 J n F 1 b 3 Q 7 L C Z x d W 9 0 O 1 N l Y 3 R p b 2 4 x L 0 J v e W Q g Q 2 V u d G V y I F B v c H V s Y X R p b 2 4 g U H J v a m V j d G l v b n M v Q X V 0 b 1 J l b W 9 2 Z W R D b 2 x 1 b W 5 z M S 5 7 M j A y M C w y f S Z x d W 9 0 O y w m c X V v d D t T Z W N 0 a W 9 u M S 9 C b 3 l k I E N l b n R l c i B Q b 3 B 1 b G F 0 a W 9 u I F B y b 2 p l Y 3 R p b 2 5 z L 0 F 1 d G 9 S Z W 1 v d m V k Q 2 9 s d W 1 u c z E u e z I w M j E s M 3 0 m c X V v d D s s J n F 1 b 3 Q 7 U 2 V j d G l v b j E v Q m 9 5 Z C B D Z W 5 0 Z X I g U G 9 w d W x h d G l v b i B Q c m 9 q Z W N 0 a W 9 u c y 9 B d X R v U m V t b 3 Z l Z E N v b H V t b n M x L n s y M D I y L D R 9 J n F 1 b 3 Q 7 L C Z x d W 9 0 O 1 N l Y 3 R p b 2 4 x L 0 J v e W Q g Q 2 V u d G V y I F B v c H V s Y X R p b 2 4 g U H J v a m V j d G l v b n M v Q X V 0 b 1 J l b W 9 2 Z W R D b 2 x 1 b W 5 z M S 5 7 M j A y M y w 1 f S Z x d W 9 0 O y w m c X V v d D t T Z W N 0 a W 9 u M S 9 C b 3 l k I E N l b n R l c i B Q b 3 B 1 b G F 0 a W 9 u I F B y b 2 p l Y 3 R p b 2 5 z L 0 F 1 d G 9 S Z W 1 v d m V k Q 2 9 s d W 1 u c z E u e z I w M j Q s N n 0 m c X V v d D s s J n F 1 b 3 Q 7 U 2 V j d G l v b j E v Q m 9 5 Z C B D Z W 5 0 Z X I g U G 9 w d W x h d G l v b i B Q c m 9 q Z W N 0 a W 9 u c y 9 B d X R v U m V t b 3 Z l Z E N v b H V t b n M x L n s y M D I 1 L D d 9 J n F 1 b 3 Q 7 L C Z x d W 9 0 O 1 N l Y 3 R p b 2 4 x L 0 J v e W Q g Q 2 V u d G V y I F B v c H V s Y X R p b 2 4 g U H J v a m V j d G l v b n M v Q X V 0 b 1 J l b W 9 2 Z W R D b 2 x 1 b W 5 z M S 5 7 M j A y N i w 4 f S Z x d W 9 0 O y w m c X V v d D t T Z W N 0 a W 9 u M S 9 C b 3 l k I E N l b n R l c i B Q b 3 B 1 b G F 0 a W 9 u I F B y b 2 p l Y 3 R p b 2 5 z L 0 F 1 d G 9 S Z W 1 v d m V k Q 2 9 s d W 1 u c z E u e z I w M j c s O X 0 m c X V v d D s s J n F 1 b 3 Q 7 U 2 V j d G l v b j E v Q m 9 5 Z C B D Z W 5 0 Z X I g U G 9 w d W x h d G l v b i B Q c m 9 q Z W N 0 a W 9 u c y 9 B d X R v U m V t b 3 Z l Z E N v b H V t b n M x L n s y M D I 4 L D E w f S Z x d W 9 0 O y w m c X V v d D t T Z W N 0 a W 9 u M S 9 C b 3 l k I E N l b n R l c i B Q b 3 B 1 b G F 0 a W 9 u I F B y b 2 p l Y 3 R p b 2 5 z L 0 F 1 d G 9 S Z W 1 v d m V k Q 2 9 s d W 1 u c z E u e z I w M j k s M T F 9 J n F 1 b 3 Q 7 L C Z x d W 9 0 O 1 N l Y 3 R p b 2 4 x L 0 J v e W Q g Q 2 V u d G V y I F B v c H V s Y X R p b 2 4 g U H J v a m V j d G l v b n M v Q X V 0 b 1 J l b W 9 2 Z W R D b 2 x 1 b W 5 z M S 5 7 M j A z M C w x M n 0 m c X V v d D s s J n F 1 b 3 Q 7 U 2 V j d G l v b j E v Q m 9 5 Z C B D Z W 5 0 Z X I g U G 9 w d W x h d G l v b i B Q c m 9 q Z W N 0 a W 9 u c y 9 B d X R v U m V t b 3 Z l Z E N v b H V t b n M x L n s y M D M x L D E z f S Z x d W 9 0 O y w m c X V v d D t T Z W N 0 a W 9 u M S 9 C b 3 l k I E N l b n R l c i B Q b 3 B 1 b G F 0 a W 9 u I F B y b 2 p l Y 3 R p b 2 5 z L 0 F 1 d G 9 S Z W 1 v d m V k Q 2 9 s d W 1 u c z E u e z I w M z I s M T R 9 J n F 1 b 3 Q 7 L C Z x d W 9 0 O 1 N l Y 3 R p b 2 4 x L 0 J v e W Q g Q 2 V u d G V y I F B v c H V s Y X R p b 2 4 g U H J v a m V j d G l v b n M v Q X V 0 b 1 J l b W 9 2 Z W R D b 2 x 1 b W 5 z M S 5 7 M j A z M y w x N X 0 m c X V v d D s s J n F 1 b 3 Q 7 U 2 V j d G l v b j E v Q m 9 5 Z C B D Z W 5 0 Z X I g U G 9 w d W x h d G l v b i B Q c m 9 q Z W N 0 a W 9 u c y 9 B d X R v U m V t b 3 Z l Z E N v b H V t b n M x L n s y M D M 0 L D E 2 f S Z x d W 9 0 O y w m c X V v d D t T Z W N 0 a W 9 u M S 9 C b 3 l k I E N l b n R l c i B Q b 3 B 1 b G F 0 a W 9 u I F B y b 2 p l Y 3 R p b 2 5 z L 0 F 1 d G 9 S Z W 1 v d m V k Q 2 9 s d W 1 u c z E u e z I w M z U s M T d 9 J n F 1 b 3 Q 7 L C Z x d W 9 0 O 1 N l Y 3 R p b 2 4 x L 0 J v e W Q g Q 2 V u d G V y I F B v c H V s Y X R p b 2 4 g U H J v a m V j d G l v b n M v Q X V 0 b 1 J l b W 9 2 Z W R D b 2 x 1 b W 5 z M S 5 7 M j A z N i w x O H 0 m c X V v d D s s J n F 1 b 3 Q 7 U 2 V j d G l v b j E v Q m 9 5 Z C B D Z W 5 0 Z X I g U G 9 w d W x h d G l v b i B Q c m 9 q Z W N 0 a W 9 u c y 9 B d X R v U m V t b 3 Z l Z E N v b H V t b n M x L n s y M D M 3 L D E 5 f S Z x d W 9 0 O y w m c X V v d D t T Z W N 0 a W 9 u M S 9 C b 3 l k I E N l b n R l c i B Q b 3 B 1 b G F 0 a W 9 u I F B y b 2 p l Y 3 R p b 2 5 z L 0 F 1 d G 9 S Z W 1 v d m V k Q 2 9 s d W 1 u c z E u e z I w M z g s M j B 9 J n F 1 b 3 Q 7 L C Z x d W 9 0 O 1 N l Y 3 R p b 2 4 x L 0 J v e W Q g Q 2 V u d G V y I F B v c H V s Y X R p b 2 4 g U H J v a m V j d G l v b n M v Q X V 0 b 1 J l b W 9 2 Z W R D b 2 x 1 b W 5 z M S 5 7 M j A z O S w y M X 0 m c X V v d D s s J n F 1 b 3 Q 7 U 2 V j d G l v b j E v Q m 9 5 Z C B D Z W 5 0 Z X I g U G 9 w d W x h d G l v b i B Q c m 9 q Z W N 0 a W 9 u c y 9 B d X R v U m V t b 3 Z l Z E N v b H V t b n M x L n s y M D Q w L D I y f S Z x d W 9 0 O y w m c X V v d D t T Z W N 0 a W 9 u M S 9 C b 3 l k I E N l b n R l c i B Q b 3 B 1 b G F 0 a W 9 u I F B y b 2 p l Y 3 R p b 2 5 z L 0 F 1 d G 9 S Z W 1 v d m V k Q 2 9 s d W 1 u c z E u e z I w N D E s M j N 9 J n F 1 b 3 Q 7 L C Z x d W 9 0 O 1 N l Y 3 R p b 2 4 x L 0 J v e W Q g Q 2 V u d G V y I F B v c H V s Y X R p b 2 4 g U H J v a m V j d G l v b n M v Q X V 0 b 1 J l b W 9 2 Z W R D b 2 x 1 b W 5 z M S 5 7 M j A 0 M i w y N H 0 m c X V v d D s s J n F 1 b 3 Q 7 U 2 V j d G l v b j E v Q m 9 5 Z C B D Z W 5 0 Z X I g U G 9 w d W x h d G l v b i B Q c m 9 q Z W N 0 a W 9 u c y 9 B d X R v U m V t b 3 Z l Z E N v b H V t b n M x L n s y M D Q z L D I 1 f S Z x d W 9 0 O y w m c X V v d D t T Z W N 0 a W 9 u M S 9 C b 3 l k I E N l b n R l c i B Q b 3 B 1 b G F 0 a W 9 u I F B y b 2 p l Y 3 R p b 2 5 z L 0 F 1 d G 9 S Z W 1 v d m V k Q 2 9 s d W 1 u c z E u e z I w N D Q s M j Z 9 J n F 1 b 3 Q 7 L C Z x d W 9 0 O 1 N l Y 3 R p b 2 4 x L 0 J v e W Q g Q 2 V u d G V y I F B v c H V s Y X R p b 2 4 g U H J v a m V j d G l v b n M v Q X V 0 b 1 J l b W 9 2 Z W R D b 2 x 1 b W 5 z M S 5 7 M j A 0 N S w y N 3 0 m c X V v d D s s J n F 1 b 3 Q 7 U 2 V j d G l v b j E v Q m 9 5 Z C B D Z W 5 0 Z X I g U G 9 w d W x h d G l v b i B Q c m 9 q Z W N 0 a W 9 u c y 9 B d X R v U m V t b 3 Z l Z E N v b H V t b n M x L n s y M D Q 2 L D I 4 f S Z x d W 9 0 O y w m c X V v d D t T Z W N 0 a W 9 u M S 9 C b 3 l k I E N l b n R l c i B Q b 3 B 1 b G F 0 a W 9 u I F B y b 2 p l Y 3 R p b 2 5 z L 0 F 1 d G 9 S Z W 1 v d m V k Q 2 9 s d W 1 u c z E u e z I w N D c s M j l 9 J n F 1 b 3 Q 7 L C Z x d W 9 0 O 1 N l Y 3 R p b 2 4 x L 0 J v e W Q g Q 2 V u d G V y I F B v c H V s Y X R p b 2 4 g U H J v a m V j d G l v b n M v Q X V 0 b 1 J l b W 9 2 Z W R D b 2 x 1 b W 5 z M S 5 7 M j A 0 O C w z M H 0 m c X V v d D s s J n F 1 b 3 Q 7 U 2 V j d G l v b j E v Q m 9 5 Z C B D Z W 5 0 Z X I g U G 9 w d W x h d G l v b i B Q c m 9 q Z W N 0 a W 9 u c y 9 B d X R v U m V t b 3 Z l Z E N v b H V t b n M x L n s y M D Q 5 L D M x f S Z x d W 9 0 O y w m c X V v d D t T Z W N 0 a W 9 u M S 9 C b 3 l k I E N l b n R l c i B Q b 3 B 1 b G F 0 a W 9 u I F B y b 2 p l Y 3 R p b 2 5 z L 0 F 1 d G 9 S Z W 1 v d m V k Q 2 9 s d W 1 u c z E u e z I w N T A s M z J 9 J n F 1 b 3 Q 7 L C Z x d W 9 0 O 1 N l Y 3 R p b 2 4 x L 0 J v e W Q g Q 2 V u d G V y I F B v c H V s Y X R p b 2 4 g U H J v a m V j d G l v b n M v Q X V 0 b 1 J l b W 9 2 Z W R D b 2 x 1 b W 5 z M S 5 7 M j A 1 M S w z M 3 0 m c X V v d D s s J n F 1 b 3 Q 7 U 2 V j d G l v b j E v Q m 9 5 Z C B D Z W 5 0 Z X I g U G 9 w d W x h d G l v b i B Q c m 9 q Z W N 0 a W 9 u c y 9 B d X R v U m V t b 3 Z l Z E N v b H V t b n M x L n s y M D U y L D M 0 f S Z x d W 9 0 O y w m c X V v d D t T Z W N 0 a W 9 u M S 9 C b 3 l k I E N l b n R l c i B Q b 3 B 1 b G F 0 a W 9 u I F B y b 2 p l Y 3 R p b 2 5 z L 0 F 1 d G 9 S Z W 1 v d m V k Q 2 9 s d W 1 u c z E u e z I w N T M s M z V 9 J n F 1 b 3 Q 7 L C Z x d W 9 0 O 1 N l Y 3 R p b 2 4 x L 0 J v e W Q g Q 2 V u d G V y I F B v c H V s Y X R p b 2 4 g U H J v a m V j d G l v b n M v Q X V 0 b 1 J l b W 9 2 Z W R D b 2 x 1 b W 5 z M S 5 7 M j A 1 N C w z N n 0 m c X V v d D s s J n F 1 b 3 Q 7 U 2 V j d G l v b j E v Q m 9 5 Z C B D Z W 5 0 Z X I g U G 9 w d W x h d G l v b i B Q c m 9 q Z W N 0 a W 9 u c y 9 B d X R v U m V t b 3 Z l Z E N v b H V t b n M x L n s y M D U 1 L D M 3 f S Z x d W 9 0 O y w m c X V v d D t T Z W N 0 a W 9 u M S 9 C b 3 l k I E N l b n R l c i B Q b 3 B 1 b G F 0 a W 9 u I F B y b 2 p l Y 3 R p b 2 5 z L 0 F 1 d G 9 S Z W 1 v d m V k Q 2 9 s d W 1 u c z E u e z I w N T Y s M z h 9 J n F 1 b 3 Q 7 L C Z x d W 9 0 O 1 N l Y 3 R p b 2 4 x L 0 J v e W Q g Q 2 V u d G V y I F B v c H V s Y X R p b 2 4 g U H J v a m V j d G l v b n M v Q X V 0 b 1 J l b W 9 2 Z W R D b 2 x 1 b W 5 z M S 5 7 M j A 1 N y w z O X 0 m c X V v d D s s J n F 1 b 3 Q 7 U 2 V j d G l v b j E v Q m 9 5 Z C B D Z W 5 0 Z X I g U G 9 w d W x h d G l v b i B Q c m 9 q Z W N 0 a W 9 u c y 9 B d X R v U m V t b 3 Z l Z E N v b H V t b n M x L n s y M D U 4 L D Q w f S Z x d W 9 0 O y w m c X V v d D t T Z W N 0 a W 9 u M S 9 C b 3 l k I E N l b n R l c i B Q b 3 B 1 b G F 0 a W 9 u I F B y b 2 p l Y 3 R p b 2 5 z L 0 F 1 d G 9 S Z W 1 v d m V k Q 2 9 s d W 1 u c z E u e z I w N T k s N D F 9 J n F 1 b 3 Q 7 L C Z x d W 9 0 O 1 N l Y 3 R p b 2 4 x L 0 J v e W Q g Q 2 V u d G V y I F B v c H V s Y X R p b 2 4 g U H J v a m V j d G l v b n M v Q X V 0 b 1 J l b W 9 2 Z W R D b 2 x 1 b W 5 z M S 5 7 M j A 2 M C w 0 M n 0 m c X V v d D s s J n F 1 b 3 Q 7 U 2 V j d G l v b j E v Q m 9 5 Z C B D Z W 5 0 Z X I g U G 9 w d W x h d G l v b i B Q c m 9 q Z W N 0 a W 9 u c y 9 B d X R v U m V t b 3 Z l Z E N v b H V t b n M x L n s y M D Y x L D Q z f S Z x d W 9 0 O y w m c X V v d D t T Z W N 0 a W 9 u M S 9 C b 3 l k I E N l b n R l c i B Q b 3 B 1 b G F 0 a W 9 u I F B y b 2 p l Y 3 R p b 2 5 z L 0 F 1 d G 9 S Z W 1 v d m V k Q 2 9 s d W 1 u c z E u e z I w N j I s N D R 9 J n F 1 b 3 Q 7 L C Z x d W 9 0 O 1 N l Y 3 R p b 2 4 x L 0 J v e W Q g Q 2 V u d G V y I F B v c H V s Y X R p b 2 4 g U H J v a m V j d G l v b n M v Q X V 0 b 1 J l b W 9 2 Z W R D b 2 x 1 b W 5 z M S 5 7 M j A 2 M y w 0 N X 0 m c X V v d D s s J n F 1 b 3 Q 7 U 2 V j d G l v b j E v Q m 9 5 Z C B D Z W 5 0 Z X I g U G 9 w d W x h d G l v b i B Q c m 9 q Z W N 0 a W 9 u c y 9 B d X R v U m V t b 3 Z l Z E N v b H V t b n M x L n s y M D Y 0 L D Q 2 f S Z x d W 9 0 O y w m c X V v d D t T Z W N 0 a W 9 u M S 9 C b 3 l k I E N l b n R l c i B Q b 3 B 1 b G F 0 a W 9 u I F B y b 2 p l Y 3 R p b 2 5 z L 0 F 1 d G 9 S Z W 1 v d m V k Q 2 9 s d W 1 u c z E u e z I w N j U s N D d 9 J n F 1 b 3 Q 7 L C Z x d W 9 0 O 1 N l Y 3 R p b 2 4 x L 0 J v e W Q g Q 2 V u d G V y I F B v c H V s Y X R p b 2 4 g U H J v a m V j d G l v b n M v Q X V 0 b 1 J l b W 9 2 Z W R D b 2 x 1 b W 5 z M S 5 7 M j A 2 N i w 0 O H 0 m c X V v d D s s J n F 1 b 3 Q 7 U 2 V j d G l v b j E v Q m 9 5 Z C B D Z W 5 0 Z X I g U G 9 w d W x h d G l v b i B Q c m 9 q Z W N 0 a W 9 u c y 9 B d X R v U m V t b 3 Z l Z E N v b H V t b n M x L n s y M D Y 3 L D Q 5 f S Z x d W 9 0 O y w m c X V v d D t T Z W N 0 a W 9 u M S 9 C b 3 l k I E N l b n R l c i B Q b 3 B 1 b G F 0 a W 9 u I F B y b 2 p l Y 3 R p b 2 5 z L 0 F 1 d G 9 S Z W 1 v d m V k Q 2 9 s d W 1 u c z E u e z I w N j g s N T B 9 J n F 1 b 3 Q 7 L C Z x d W 9 0 O 1 N l Y 3 R p b 2 4 x L 0 J v e W Q g Q 2 V u d G V y I F B v c H V s Y X R p b 2 4 g U H J v a m V j d G l v b n M v Q X V 0 b 1 J l b W 9 2 Z W R D b 2 x 1 b W 5 z M S 5 7 M j A 2 O S w 1 M X 0 m c X V v d D s s J n F 1 b 3 Q 7 U 2 V j d G l v b j E v Q m 9 5 Z C B D Z W 5 0 Z X I g U G 9 w d W x h d G l v b i B Q c m 9 q Z W N 0 a W 9 u c y 9 B d X R v U m V t b 3 Z l Z E N v b H V t b n M x L n s y M D c w L D U y f S Z x d W 9 0 O 1 0 s J n F 1 b 3 Q 7 Q 2 9 s d W 1 u Q 2 9 1 b n Q m c X V v d D s 6 N T M s J n F 1 b 3 Q 7 S 2 V 5 Q 2 9 s d W 1 u T m F t Z X M m c X V v d D s 6 W 1 0 s J n F 1 b 3 Q 7 Q 2 9 s d W 1 u S W R l b n R p d G l l c y Z x d W 9 0 O z p b J n F 1 b 3 Q 7 U 2 V j d G l v b j E v Q m 9 5 Z C B D Z W 5 0 Z X I g U G 9 w d W x h d G l v b i B Q c m 9 q Z W N 0 a W 9 u c y 9 B d X R v U m V t b 3 Z l Z E N v b H V t b n M x L n t D b 3 V u d H k g R k l Q U y w w f S Z x d W 9 0 O y w m c X V v d D t T Z W N 0 a W 9 u M S 9 C b 3 l k I E N l b n R l c i B Q b 3 B 1 b G F 0 a W 9 u I F B y b 2 p l Y 3 R p b 2 5 z L 0 F 1 d G 9 S Z W 1 v d m V k Q 2 9 s d W 1 u c z E u e 0 N v d W 5 0 e S w x f S Z x d W 9 0 O y w m c X V v d D t T Z W N 0 a W 9 u M S 9 C b 3 l k I E N l b n R l c i B Q b 3 B 1 b G F 0 a W 9 u I F B y b 2 p l Y 3 R p b 2 5 z L 0 F 1 d G 9 S Z W 1 v d m V k Q 2 9 s d W 1 u c z E u e z I w M j A s M n 0 m c X V v d D s s J n F 1 b 3 Q 7 U 2 V j d G l v b j E v Q m 9 5 Z C B D Z W 5 0 Z X I g U G 9 w d W x h d G l v b i B Q c m 9 q Z W N 0 a W 9 u c y 9 B d X R v U m V t b 3 Z l Z E N v b H V t b n M x L n s y M D I x L D N 9 J n F 1 b 3 Q 7 L C Z x d W 9 0 O 1 N l Y 3 R p b 2 4 x L 0 J v e W Q g Q 2 V u d G V y I F B v c H V s Y X R p b 2 4 g U H J v a m V j d G l v b n M v Q X V 0 b 1 J l b W 9 2 Z W R D b 2 x 1 b W 5 z M S 5 7 M j A y M i w 0 f S Z x d W 9 0 O y w m c X V v d D t T Z W N 0 a W 9 u M S 9 C b 3 l k I E N l b n R l c i B Q b 3 B 1 b G F 0 a W 9 u I F B y b 2 p l Y 3 R p b 2 5 z L 0 F 1 d G 9 S Z W 1 v d m V k Q 2 9 s d W 1 u c z E u e z I w M j M s N X 0 m c X V v d D s s J n F 1 b 3 Q 7 U 2 V j d G l v b j E v Q m 9 5 Z C B D Z W 5 0 Z X I g U G 9 w d W x h d G l v b i B Q c m 9 q Z W N 0 a W 9 u c y 9 B d X R v U m V t b 3 Z l Z E N v b H V t b n M x L n s y M D I 0 L D Z 9 J n F 1 b 3 Q 7 L C Z x d W 9 0 O 1 N l Y 3 R p b 2 4 x L 0 J v e W Q g Q 2 V u d G V y I F B v c H V s Y X R p b 2 4 g U H J v a m V j d G l v b n M v Q X V 0 b 1 J l b W 9 2 Z W R D b 2 x 1 b W 5 z M S 5 7 M j A y N S w 3 f S Z x d W 9 0 O y w m c X V v d D t T Z W N 0 a W 9 u M S 9 C b 3 l k I E N l b n R l c i B Q b 3 B 1 b G F 0 a W 9 u I F B y b 2 p l Y 3 R p b 2 5 z L 0 F 1 d G 9 S Z W 1 v d m V k Q 2 9 s d W 1 u c z E u e z I w M j Y s O H 0 m c X V v d D s s J n F 1 b 3 Q 7 U 2 V j d G l v b j E v Q m 9 5 Z C B D Z W 5 0 Z X I g U G 9 w d W x h d G l v b i B Q c m 9 q Z W N 0 a W 9 u c y 9 B d X R v U m V t b 3 Z l Z E N v b H V t b n M x L n s y M D I 3 L D l 9 J n F 1 b 3 Q 7 L C Z x d W 9 0 O 1 N l Y 3 R p b 2 4 x L 0 J v e W Q g Q 2 V u d G V y I F B v c H V s Y X R p b 2 4 g U H J v a m V j d G l v b n M v Q X V 0 b 1 J l b W 9 2 Z W R D b 2 x 1 b W 5 z M S 5 7 M j A y O C w x M H 0 m c X V v d D s s J n F 1 b 3 Q 7 U 2 V j d G l v b j E v Q m 9 5 Z C B D Z W 5 0 Z X I g U G 9 w d W x h d G l v b i B Q c m 9 q Z W N 0 a W 9 u c y 9 B d X R v U m V t b 3 Z l Z E N v b H V t b n M x L n s y M D I 5 L D E x f S Z x d W 9 0 O y w m c X V v d D t T Z W N 0 a W 9 u M S 9 C b 3 l k I E N l b n R l c i B Q b 3 B 1 b G F 0 a W 9 u I F B y b 2 p l Y 3 R p b 2 5 z L 0 F 1 d G 9 S Z W 1 v d m V k Q 2 9 s d W 1 u c z E u e z I w M z A s M T J 9 J n F 1 b 3 Q 7 L C Z x d W 9 0 O 1 N l Y 3 R p b 2 4 x L 0 J v e W Q g Q 2 V u d G V y I F B v c H V s Y X R p b 2 4 g U H J v a m V j d G l v b n M v Q X V 0 b 1 J l b W 9 2 Z W R D b 2 x 1 b W 5 z M S 5 7 M j A z M S w x M 3 0 m c X V v d D s s J n F 1 b 3 Q 7 U 2 V j d G l v b j E v Q m 9 5 Z C B D Z W 5 0 Z X I g U G 9 w d W x h d G l v b i B Q c m 9 q Z W N 0 a W 9 u c y 9 B d X R v U m V t b 3 Z l Z E N v b H V t b n M x L n s y M D M y L D E 0 f S Z x d W 9 0 O y w m c X V v d D t T Z W N 0 a W 9 u M S 9 C b 3 l k I E N l b n R l c i B Q b 3 B 1 b G F 0 a W 9 u I F B y b 2 p l Y 3 R p b 2 5 z L 0 F 1 d G 9 S Z W 1 v d m V k Q 2 9 s d W 1 u c z E u e z I w M z M s M T V 9 J n F 1 b 3 Q 7 L C Z x d W 9 0 O 1 N l Y 3 R p b 2 4 x L 0 J v e W Q g Q 2 V u d G V y I F B v c H V s Y X R p b 2 4 g U H J v a m V j d G l v b n M v Q X V 0 b 1 J l b W 9 2 Z W R D b 2 x 1 b W 5 z M S 5 7 M j A z N C w x N n 0 m c X V v d D s s J n F 1 b 3 Q 7 U 2 V j d G l v b j E v Q m 9 5 Z C B D Z W 5 0 Z X I g U G 9 w d W x h d G l v b i B Q c m 9 q Z W N 0 a W 9 u c y 9 B d X R v U m V t b 3 Z l Z E N v b H V t b n M x L n s y M D M 1 L D E 3 f S Z x d W 9 0 O y w m c X V v d D t T Z W N 0 a W 9 u M S 9 C b 3 l k I E N l b n R l c i B Q b 3 B 1 b G F 0 a W 9 u I F B y b 2 p l Y 3 R p b 2 5 z L 0 F 1 d G 9 S Z W 1 v d m V k Q 2 9 s d W 1 u c z E u e z I w M z Y s M T h 9 J n F 1 b 3 Q 7 L C Z x d W 9 0 O 1 N l Y 3 R p b 2 4 x L 0 J v e W Q g Q 2 V u d G V y I F B v c H V s Y X R p b 2 4 g U H J v a m V j d G l v b n M v Q X V 0 b 1 J l b W 9 2 Z W R D b 2 x 1 b W 5 z M S 5 7 M j A z N y w x O X 0 m c X V v d D s s J n F 1 b 3 Q 7 U 2 V j d G l v b j E v Q m 9 5 Z C B D Z W 5 0 Z X I g U G 9 w d W x h d G l v b i B Q c m 9 q Z W N 0 a W 9 u c y 9 B d X R v U m V t b 3 Z l Z E N v b H V t b n M x L n s y M D M 4 L D I w f S Z x d W 9 0 O y w m c X V v d D t T Z W N 0 a W 9 u M S 9 C b 3 l k I E N l b n R l c i B Q b 3 B 1 b G F 0 a W 9 u I F B y b 2 p l Y 3 R p b 2 5 z L 0 F 1 d G 9 S Z W 1 v d m V k Q 2 9 s d W 1 u c z E u e z I w M z k s M j F 9 J n F 1 b 3 Q 7 L C Z x d W 9 0 O 1 N l Y 3 R p b 2 4 x L 0 J v e W Q g Q 2 V u d G V y I F B v c H V s Y X R p b 2 4 g U H J v a m V j d G l v b n M v Q X V 0 b 1 J l b W 9 2 Z W R D b 2 x 1 b W 5 z M S 5 7 M j A 0 M C w y M n 0 m c X V v d D s s J n F 1 b 3 Q 7 U 2 V j d G l v b j E v Q m 9 5 Z C B D Z W 5 0 Z X I g U G 9 w d W x h d G l v b i B Q c m 9 q Z W N 0 a W 9 u c y 9 B d X R v U m V t b 3 Z l Z E N v b H V t b n M x L n s y M D Q x L D I z f S Z x d W 9 0 O y w m c X V v d D t T Z W N 0 a W 9 u M S 9 C b 3 l k I E N l b n R l c i B Q b 3 B 1 b G F 0 a W 9 u I F B y b 2 p l Y 3 R p b 2 5 z L 0 F 1 d G 9 S Z W 1 v d m V k Q 2 9 s d W 1 u c z E u e z I w N D I s M j R 9 J n F 1 b 3 Q 7 L C Z x d W 9 0 O 1 N l Y 3 R p b 2 4 x L 0 J v e W Q g Q 2 V u d G V y I F B v c H V s Y X R p b 2 4 g U H J v a m V j d G l v b n M v Q X V 0 b 1 J l b W 9 2 Z W R D b 2 x 1 b W 5 z M S 5 7 M j A 0 M y w y N X 0 m c X V v d D s s J n F 1 b 3 Q 7 U 2 V j d G l v b j E v Q m 9 5 Z C B D Z W 5 0 Z X I g U G 9 w d W x h d G l v b i B Q c m 9 q Z W N 0 a W 9 u c y 9 B d X R v U m V t b 3 Z l Z E N v b H V t b n M x L n s y M D Q 0 L D I 2 f S Z x d W 9 0 O y w m c X V v d D t T Z W N 0 a W 9 u M S 9 C b 3 l k I E N l b n R l c i B Q b 3 B 1 b G F 0 a W 9 u I F B y b 2 p l Y 3 R p b 2 5 z L 0 F 1 d G 9 S Z W 1 v d m V k Q 2 9 s d W 1 u c z E u e z I w N D U s M j d 9 J n F 1 b 3 Q 7 L C Z x d W 9 0 O 1 N l Y 3 R p b 2 4 x L 0 J v e W Q g Q 2 V u d G V y I F B v c H V s Y X R p b 2 4 g U H J v a m V j d G l v b n M v Q X V 0 b 1 J l b W 9 2 Z W R D b 2 x 1 b W 5 z M S 5 7 M j A 0 N i w y O H 0 m c X V v d D s s J n F 1 b 3 Q 7 U 2 V j d G l v b j E v Q m 9 5 Z C B D Z W 5 0 Z X I g U G 9 w d W x h d G l v b i B Q c m 9 q Z W N 0 a W 9 u c y 9 B d X R v U m V t b 3 Z l Z E N v b H V t b n M x L n s y M D Q 3 L D I 5 f S Z x d W 9 0 O y w m c X V v d D t T Z W N 0 a W 9 u M S 9 C b 3 l k I E N l b n R l c i B Q b 3 B 1 b G F 0 a W 9 u I F B y b 2 p l Y 3 R p b 2 5 z L 0 F 1 d G 9 S Z W 1 v d m V k Q 2 9 s d W 1 u c z E u e z I w N D g s M z B 9 J n F 1 b 3 Q 7 L C Z x d W 9 0 O 1 N l Y 3 R p b 2 4 x L 0 J v e W Q g Q 2 V u d G V y I F B v c H V s Y X R p b 2 4 g U H J v a m V j d G l v b n M v Q X V 0 b 1 J l b W 9 2 Z W R D b 2 x 1 b W 5 z M S 5 7 M j A 0 O S w z M X 0 m c X V v d D s s J n F 1 b 3 Q 7 U 2 V j d G l v b j E v Q m 9 5 Z C B D Z W 5 0 Z X I g U G 9 w d W x h d G l v b i B Q c m 9 q Z W N 0 a W 9 u c y 9 B d X R v U m V t b 3 Z l Z E N v b H V t b n M x L n s y M D U w L D M y f S Z x d W 9 0 O y w m c X V v d D t T Z W N 0 a W 9 u M S 9 C b 3 l k I E N l b n R l c i B Q b 3 B 1 b G F 0 a W 9 u I F B y b 2 p l Y 3 R p b 2 5 z L 0 F 1 d G 9 S Z W 1 v d m V k Q 2 9 s d W 1 u c z E u e z I w N T E s M z N 9 J n F 1 b 3 Q 7 L C Z x d W 9 0 O 1 N l Y 3 R p b 2 4 x L 0 J v e W Q g Q 2 V u d G V y I F B v c H V s Y X R p b 2 4 g U H J v a m V j d G l v b n M v Q X V 0 b 1 J l b W 9 2 Z W R D b 2 x 1 b W 5 z M S 5 7 M j A 1 M i w z N H 0 m c X V v d D s s J n F 1 b 3 Q 7 U 2 V j d G l v b j E v Q m 9 5 Z C B D Z W 5 0 Z X I g U G 9 w d W x h d G l v b i B Q c m 9 q Z W N 0 a W 9 u c y 9 B d X R v U m V t b 3 Z l Z E N v b H V t b n M x L n s y M D U z L D M 1 f S Z x d W 9 0 O y w m c X V v d D t T Z W N 0 a W 9 u M S 9 C b 3 l k I E N l b n R l c i B Q b 3 B 1 b G F 0 a W 9 u I F B y b 2 p l Y 3 R p b 2 5 z L 0 F 1 d G 9 S Z W 1 v d m V k Q 2 9 s d W 1 u c z E u e z I w N T Q s M z Z 9 J n F 1 b 3 Q 7 L C Z x d W 9 0 O 1 N l Y 3 R p b 2 4 x L 0 J v e W Q g Q 2 V u d G V y I F B v c H V s Y X R p b 2 4 g U H J v a m V j d G l v b n M v Q X V 0 b 1 J l b W 9 2 Z W R D b 2 x 1 b W 5 z M S 5 7 M j A 1 N S w z N 3 0 m c X V v d D s s J n F 1 b 3 Q 7 U 2 V j d G l v b j E v Q m 9 5 Z C B D Z W 5 0 Z X I g U G 9 w d W x h d G l v b i B Q c m 9 q Z W N 0 a W 9 u c y 9 B d X R v U m V t b 3 Z l Z E N v b H V t b n M x L n s y M D U 2 L D M 4 f S Z x d W 9 0 O y w m c X V v d D t T Z W N 0 a W 9 u M S 9 C b 3 l k I E N l b n R l c i B Q b 3 B 1 b G F 0 a W 9 u I F B y b 2 p l Y 3 R p b 2 5 z L 0 F 1 d G 9 S Z W 1 v d m V k Q 2 9 s d W 1 u c z E u e z I w N T c s M z l 9 J n F 1 b 3 Q 7 L C Z x d W 9 0 O 1 N l Y 3 R p b 2 4 x L 0 J v e W Q g Q 2 V u d G V y I F B v c H V s Y X R p b 2 4 g U H J v a m V j d G l v b n M v Q X V 0 b 1 J l b W 9 2 Z W R D b 2 x 1 b W 5 z M S 5 7 M j A 1 O C w 0 M H 0 m c X V v d D s s J n F 1 b 3 Q 7 U 2 V j d G l v b j E v Q m 9 5 Z C B D Z W 5 0 Z X I g U G 9 w d W x h d G l v b i B Q c m 9 q Z W N 0 a W 9 u c y 9 B d X R v U m V t b 3 Z l Z E N v b H V t b n M x L n s y M D U 5 L D Q x f S Z x d W 9 0 O y w m c X V v d D t T Z W N 0 a W 9 u M S 9 C b 3 l k I E N l b n R l c i B Q b 3 B 1 b G F 0 a W 9 u I F B y b 2 p l Y 3 R p b 2 5 z L 0 F 1 d G 9 S Z W 1 v d m V k Q 2 9 s d W 1 u c z E u e z I w N j A s N D J 9 J n F 1 b 3 Q 7 L C Z x d W 9 0 O 1 N l Y 3 R p b 2 4 x L 0 J v e W Q g Q 2 V u d G V y I F B v c H V s Y X R p b 2 4 g U H J v a m V j d G l v b n M v Q X V 0 b 1 J l b W 9 2 Z W R D b 2 x 1 b W 5 z M S 5 7 M j A 2 M S w 0 M 3 0 m c X V v d D s s J n F 1 b 3 Q 7 U 2 V j d G l v b j E v Q m 9 5 Z C B D Z W 5 0 Z X I g U G 9 w d W x h d G l v b i B Q c m 9 q Z W N 0 a W 9 u c y 9 B d X R v U m V t b 3 Z l Z E N v b H V t b n M x L n s y M D Y y L D Q 0 f S Z x d W 9 0 O y w m c X V v d D t T Z W N 0 a W 9 u M S 9 C b 3 l k I E N l b n R l c i B Q b 3 B 1 b G F 0 a W 9 u I F B y b 2 p l Y 3 R p b 2 5 z L 0 F 1 d G 9 S Z W 1 v d m V k Q 2 9 s d W 1 u c z E u e z I w N j M s N D V 9 J n F 1 b 3 Q 7 L C Z x d W 9 0 O 1 N l Y 3 R p b 2 4 x L 0 J v e W Q g Q 2 V u d G V y I F B v c H V s Y X R p b 2 4 g U H J v a m V j d G l v b n M v Q X V 0 b 1 J l b W 9 2 Z W R D b 2 x 1 b W 5 z M S 5 7 M j A 2 N C w 0 N n 0 m c X V v d D s s J n F 1 b 3 Q 7 U 2 V j d G l v b j E v Q m 9 5 Z C B D Z W 5 0 Z X I g U G 9 w d W x h d G l v b i B Q c m 9 q Z W N 0 a W 9 u c y 9 B d X R v U m V t b 3 Z l Z E N v b H V t b n M x L n s y M D Y 1 L D Q 3 f S Z x d W 9 0 O y w m c X V v d D t T Z W N 0 a W 9 u M S 9 C b 3 l k I E N l b n R l c i B Q b 3 B 1 b G F 0 a W 9 u I F B y b 2 p l Y 3 R p b 2 5 z L 0 F 1 d G 9 S Z W 1 v d m V k Q 2 9 s d W 1 u c z E u e z I w N j Y s N D h 9 J n F 1 b 3 Q 7 L C Z x d W 9 0 O 1 N l Y 3 R p b 2 4 x L 0 J v e W Q g Q 2 V u d G V y I F B v c H V s Y X R p b 2 4 g U H J v a m V j d G l v b n M v Q X V 0 b 1 J l b W 9 2 Z W R D b 2 x 1 b W 5 z M S 5 7 M j A 2 N y w 0 O X 0 m c X V v d D s s J n F 1 b 3 Q 7 U 2 V j d G l v b j E v Q m 9 5 Z C B D Z W 5 0 Z X I g U G 9 w d W x h d G l v b i B Q c m 9 q Z W N 0 a W 9 u c y 9 B d X R v U m V t b 3 Z l Z E N v b H V t b n M x L n s y M D Y 4 L D U w f S Z x d W 9 0 O y w m c X V v d D t T Z W N 0 a W 9 u M S 9 C b 3 l k I E N l b n R l c i B Q b 3 B 1 b G F 0 a W 9 u I F B y b 2 p l Y 3 R p b 2 5 z L 0 F 1 d G 9 S Z W 1 v d m V k Q 2 9 s d W 1 u c z E u e z I w N j k s N T F 9 J n F 1 b 3 Q 7 L C Z x d W 9 0 O 1 N l Y 3 R p b 2 4 x L 0 J v e W Q g Q 2 V u d G V y I F B v c H V s Y X R p b 2 4 g U H J v a m V j d G l v b n M v Q X V 0 b 1 J l b W 9 2 Z W R D b 2 x 1 b W 5 z M S 5 7 M j A 3 M C w 1 M n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0 N v d W 5 0 e S B G S V B T J n F 1 b 3 Q 7 L C Z x d W 9 0 O 0 N v d W 5 0 e S Z x d W 9 0 O y w m c X V v d D s y M D I w J n F 1 b 3 Q 7 L C Z x d W 9 0 O z I w M j E m c X V v d D s s J n F 1 b 3 Q 7 M j A y M i Z x d W 9 0 O y w m c X V v d D s y M D I z J n F 1 b 3 Q 7 L C Z x d W 9 0 O z I w M j Q m c X V v d D s s J n F 1 b 3 Q 7 M j A y N S Z x d W 9 0 O y w m c X V v d D s y M D I 2 J n F 1 b 3 Q 7 L C Z x d W 9 0 O z I w M j c m c X V v d D s s J n F 1 b 3 Q 7 M j A y O C Z x d W 9 0 O y w m c X V v d D s y M D I 5 J n F 1 b 3 Q 7 L C Z x d W 9 0 O z I w M z A m c X V v d D s s J n F 1 b 3 Q 7 M j A z M S Z x d W 9 0 O y w m c X V v d D s y M D M y J n F 1 b 3 Q 7 L C Z x d W 9 0 O z I w M z M m c X V v d D s s J n F 1 b 3 Q 7 M j A z N C Z x d W 9 0 O y w m c X V v d D s y M D M 1 J n F 1 b 3 Q 7 L C Z x d W 9 0 O z I w M z Y m c X V v d D s s J n F 1 b 3 Q 7 M j A z N y Z x d W 9 0 O y w m c X V v d D s y M D M 4 J n F 1 b 3 Q 7 L C Z x d W 9 0 O z I w M z k m c X V v d D s s J n F 1 b 3 Q 7 M j A 0 M C Z x d W 9 0 O y w m c X V v d D s y M D Q x J n F 1 b 3 Q 7 L C Z x d W 9 0 O z I w N D I m c X V v d D s s J n F 1 b 3 Q 7 M j A 0 M y Z x d W 9 0 O y w m c X V v d D s y M D Q 0 J n F 1 b 3 Q 7 L C Z x d W 9 0 O z I w N D U m c X V v d D s s J n F 1 b 3 Q 7 M j A 0 N i Z x d W 9 0 O y w m c X V v d D s y M D Q 3 J n F 1 b 3 Q 7 L C Z x d W 9 0 O z I w N D g m c X V v d D s s J n F 1 b 3 Q 7 M j A 0 O S Z x d W 9 0 O y w m c X V v d D s y M D U w J n F 1 b 3 Q 7 L C Z x d W 9 0 O z I w N T E m c X V v d D s s J n F 1 b 3 Q 7 M j A 1 M i Z x d W 9 0 O y w m c X V v d D s y M D U z J n F 1 b 3 Q 7 L C Z x d W 9 0 O z I w N T Q m c X V v d D s s J n F 1 b 3 Q 7 M j A 1 N S Z x d W 9 0 O y w m c X V v d D s y M D U 2 J n F 1 b 3 Q 7 L C Z x d W 9 0 O z I w N T c m c X V v d D s s J n F 1 b 3 Q 7 M j A 1 O C Z x d W 9 0 O y w m c X V v d D s y M D U 5 J n F 1 b 3 Q 7 L C Z x d W 9 0 O z I w N j A m c X V v d D s s J n F 1 b 3 Q 7 M j A 2 M S Z x d W 9 0 O y w m c X V v d D s y M D Y y J n F 1 b 3 Q 7 L C Z x d W 9 0 O z I w N j M m c X V v d D s s J n F 1 b 3 Q 7 M j A 2 N C Z x d W 9 0 O y w m c X V v d D s y M D Y 1 J n F 1 b 3 Q 7 L C Z x d W 9 0 O z I w N j Y m c X V v d D s s J n F 1 b 3 Q 7 M j A 2 N y Z x d W 9 0 O y w m c X V v d D s y M D Y 4 J n F 1 b 3 Q 7 L C Z x d W 9 0 O z I w N j k m c X V v d D s s J n F 1 b 3 Q 7 M j A 3 M C Z x d W 9 0 O 1 0 i I C 8 + P E V u d H J 5 I F R 5 c G U 9 I k Z p b G x D b 2 x 1 b W 5 U e X B l c y I g V m F s d W U 9 I n N C Z 1 l G Q l F V R k J R V U Z C U V V G Q l F V R k J R V U Z C U V V G Q l F V R k J R V U Z C U V V G Q l F V R k J R V U Z C U V V G Q l F V R k J R V U Z C U V V G Q l F V R k J R V T 0 i I C 8 + P E V u d H J 5 I F R 5 c G U 9 I k Z p b G x M Y X N 0 V X B k Y X R l Z C I g V m F s d W U 9 I m Q y M D I z L T A 4 L T A z V D E 3 O j A 4 O j Q 5 L j Q 4 M z E 5 N j l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x M T Q i I C 8 + P E V u d H J 5 I F R 5 c G U 9 I l F 1 Z X J 5 S U Q i I F Z h b H V l P S J z M m I 2 M j A 3 O G M t Y W Y x M y 0 0 Y m I 3 L W E 2 N W Q t M D B h O G E 4 N j d k M D E y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Q m 9 5 Z C U y M E N l b n R l c i U y M F B v c H V s Y X R p b 2 4 l M j B Q c m 9 q Z W N 0 a W 9 u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3 l k J T I w Q 2 V u d G V y J T I w U G 9 w d W x h d G l v b i U y M F B y b 2 p l Y 3 R p b 2 5 z L 1 R v d G F s c y U y M G J 5 J T I w Q 2 9 1 b n R 5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m 9 5 Z C U y M E N l b n R l c i U y M F B v c H V s Y X R p b 2 4 l M j B Q c m 9 q Z W N 0 a W 9 u c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b 3 l k J T I w Q 2 V u d G V y J T I w U G 9 w d W x h d G l v b i U y M F B y b 2 p l Y 3 R p b 2 5 z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v e W Q l M j B D Z W 5 0 Z X I l M j B Q b 3 B 1 b G F 0 a W 9 u J T I w U H J v a m V j d G l v b n M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V U I t R V N U M j A y M F 8 0 N y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V U I t R V N U M j A y M F 8 0 N y 9 D a G F u Z 2 V k J T I w V H l w Z T E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l 0 q J W 3 U g n E e f i j B m C F 8 t g A A A A A A C A A A A A A A D Z g A A w A A A A B A A A A B U j K M 2 t j r M c j m 7 x 1 x U K P B 1 A A A A A A S A A A C g A A A A E A A A A C z G 2 W Q Q M z z 6 N M 2 W A R w y R e V Q A A A A G W H E u H V h 4 4 U j 0 z I 9 d 3 7 g B F d H s J L P k 4 H n 9 1 j Y d 4 v W P s 2 K D x u k m y n A + m x F O 3 v n m G U e M z K V Q F h N b k G 6 r K X C L q p i v u d o H G U X b R 9 Q l A G b u L U I k 7 Y U A A A A / w y R W R u K Q z f V d / + Y + 1 d X + D 1 Y o Z M = < / D a t a M a s h u p > 
</file>

<file path=customXml/itemProps1.xml><?xml version="1.0" encoding="utf-8"?>
<ds:datastoreItem xmlns:ds="http://schemas.openxmlformats.org/officeDocument/2006/customXml" ds:itemID="{054A669F-6BD2-4D40-B3B0-55BEA35E753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Short Term</vt:lpstr>
      <vt:lpstr>Long Term</vt:lpstr>
      <vt:lpstr>Population Estimates</vt:lpstr>
      <vt:lpstr>Projection Totals by County</vt:lpstr>
    </vt:vector>
  </TitlesOfParts>
  <Company>Boyd Center for Business and Economic Research, University of Tennessee, Knoxville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Tennessee Subcounty Population Projection Options</dc:title>
  <dc:creator>Kuhn, Timothy Andrew</dc:creator>
  <cp:lastModifiedBy>Kuhn, Timothy Andrew</cp:lastModifiedBy>
  <dcterms:created xsi:type="dcterms:W3CDTF">2021-06-10T18:16:55Z</dcterms:created>
  <dcterms:modified xsi:type="dcterms:W3CDTF">2023-08-03T17:12:18Z</dcterms:modified>
</cp:coreProperties>
</file>